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martin_christensenvikan_gymogturn_no/Documents/Dokumenter/"/>
    </mc:Choice>
  </mc:AlternateContent>
  <xr:revisionPtr revIDLastSave="3" documentId="8_{2C2B5CE5-6930-417C-8F44-8A372E6D1EA8}" xr6:coauthVersionLast="47" xr6:coauthVersionMax="47" xr10:uidLastSave="{C214B787-A734-446F-8974-8285035E1546}"/>
  <bookViews>
    <workbookView xWindow="-19200" yWindow="-21600" windowWidth="38610" windowHeight="20985" firstSheet="6" activeTab="14" xr2:uid="{00000000-000D-0000-FFFF-FFFF00000000}"/>
  </bookViews>
  <sheets>
    <sheet name="Områder" sheetId="4" state="hidden" r:id="rId1"/>
    <sheet name="Oversikt ST" sheetId="5" state="hidden" r:id="rId2"/>
    <sheet name="16 til 17" sheetId="6" state="hidden" r:id="rId3"/>
    <sheet name="Kjerne" sheetId="7" state="hidden" r:id="rId4"/>
    <sheet name="Etter 21" sheetId="8" state="hidden" r:id="rId5"/>
    <sheet name="Fredag" sheetId="9" state="hidden" r:id="rId6"/>
    <sheet name="Bentsebrua" sheetId="13" r:id="rId7"/>
    <sheet name="Dælenenga" sheetId="21" r:id="rId8"/>
    <sheet name="Grefsen" sheetId="28" r:id="rId9"/>
    <sheet name="Høyenhall" sheetId="34" r:id="rId10"/>
    <sheet name="Leirskallen" sheetId="43" r:id="rId11"/>
    <sheet name="Nordbyen turn" sheetId="48" r:id="rId12"/>
    <sheet name="Oppsal 3" sheetId="52" r:id="rId13"/>
    <sheet name="Romsås" sheetId="56" r:id="rId14"/>
    <sheet name="Uranienborg" sheetId="65" r:id="rId15"/>
    <sheet name="Årvoll" sheetId="73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" i="7" l="1"/>
  <c r="M13" i="6"/>
  <c r="D47" i="9"/>
  <c r="L45" i="9"/>
  <c r="F44" i="6"/>
  <c r="L78" i="4"/>
  <c r="M42" i="8"/>
  <c r="O42" i="7"/>
  <c r="I39" i="6"/>
  <c r="D39" i="9"/>
  <c r="M38" i="8"/>
  <c r="F33" i="8"/>
  <c r="L32" i="7"/>
  <c r="J32" i="8"/>
  <c r="J32" i="6"/>
  <c r="H32" i="9"/>
  <c r="M29" i="8"/>
  <c r="K29" i="9"/>
  <c r="N29" i="9"/>
  <c r="O28" i="9"/>
  <c r="K6" i="6"/>
  <c r="I6" i="9"/>
  <c r="N6" i="9"/>
  <c r="K24" i="8"/>
  <c r="D24" i="7"/>
  <c r="B24" i="6"/>
  <c r="J23" i="8"/>
  <c r="G23" i="7"/>
  <c r="E23" i="9"/>
  <c r="G22" i="9"/>
  <c r="F22" i="9"/>
  <c r="N21" i="8"/>
  <c r="N21" i="6"/>
  <c r="M5" i="9"/>
  <c r="K5" i="9"/>
  <c r="C5" i="7"/>
  <c r="C5" i="9"/>
  <c r="N5" i="7"/>
  <c r="N5" i="8"/>
  <c r="N5" i="9"/>
  <c r="O5" i="8"/>
  <c r="M20" i="7"/>
  <c r="M20" i="8"/>
  <c r="M20" i="6"/>
  <c r="M20" i="9"/>
  <c r="L20" i="7"/>
  <c r="L20" i="8"/>
  <c r="L36" i="4"/>
  <c r="K20" i="7"/>
  <c r="K20" i="8"/>
  <c r="K20" i="6"/>
  <c r="K20" i="5"/>
  <c r="J20" i="7"/>
  <c r="J20" i="8"/>
  <c r="J20" i="6"/>
  <c r="J20" i="9"/>
  <c r="I20" i="7"/>
  <c r="I20" i="6"/>
  <c r="I20" i="9"/>
  <c r="I20" i="5"/>
  <c r="H20" i="7"/>
  <c r="H20" i="8"/>
  <c r="H20" i="6"/>
  <c r="H20" i="9"/>
  <c r="H36" i="4"/>
  <c r="G20" i="7"/>
  <c r="G20" i="8"/>
  <c r="G20" i="6"/>
  <c r="G20" i="9"/>
  <c r="G36" i="4"/>
  <c r="F20" i="7"/>
  <c r="F20" i="6"/>
  <c r="F20" i="9"/>
  <c r="E20" i="7"/>
  <c r="E20" i="6"/>
  <c r="E20" i="9"/>
  <c r="D20" i="7"/>
  <c r="D20" i="8"/>
  <c r="D20" i="6"/>
  <c r="D20" i="9"/>
  <c r="D36" i="4"/>
  <c r="C20" i="7"/>
  <c r="C20" i="8"/>
  <c r="C20" i="6"/>
  <c r="C20" i="9"/>
  <c r="C20" i="5"/>
  <c r="B20" i="7"/>
  <c r="B20" i="8"/>
  <c r="B20" i="6"/>
  <c r="B20" i="9"/>
  <c r="B36" i="4"/>
  <c r="N20" i="7"/>
  <c r="N20" i="8"/>
  <c r="N20" i="6"/>
  <c r="N20" i="9"/>
  <c r="N36" i="4"/>
  <c r="O20" i="7"/>
  <c r="O20" i="8"/>
  <c r="O20" i="6"/>
  <c r="O20" i="9"/>
  <c r="P36" i="4"/>
  <c r="L19" i="6"/>
  <c r="K19" i="9"/>
  <c r="I19" i="8"/>
  <c r="I19" i="6"/>
  <c r="I19" i="9"/>
  <c r="G19" i="9"/>
  <c r="F19" i="7"/>
  <c r="D19" i="7"/>
  <c r="D19" i="9"/>
  <c r="B19" i="7"/>
  <c r="B19" i="8"/>
  <c r="N19" i="8"/>
  <c r="O19" i="8"/>
  <c r="O19" i="6"/>
  <c r="L18" i="7"/>
  <c r="L18" i="9"/>
  <c r="J18" i="7"/>
  <c r="J18" i="8"/>
  <c r="J18" i="6"/>
  <c r="J18" i="9"/>
  <c r="I18" i="7"/>
  <c r="C18" i="7"/>
  <c r="C18" i="8"/>
  <c r="N18" i="7"/>
  <c r="N18" i="9"/>
  <c r="O18" i="7"/>
  <c r="O18" i="8"/>
  <c r="J4" i="9"/>
  <c r="I4" i="7"/>
  <c r="G4" i="7"/>
  <c r="E4" i="5"/>
  <c r="E16" i="5" s="1"/>
  <c r="D4" i="9"/>
  <c r="C4" i="7"/>
  <c r="B4" i="9"/>
  <c r="N4" i="7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O69" i="9"/>
  <c r="N69" i="9"/>
  <c r="M69" i="9"/>
  <c r="L69" i="9"/>
  <c r="K69" i="9"/>
  <c r="J69" i="9"/>
  <c r="I69" i="9"/>
  <c r="H69" i="9"/>
  <c r="G69" i="9"/>
  <c r="F69" i="9"/>
  <c r="E69" i="9"/>
  <c r="D69" i="9"/>
  <c r="C69" i="9"/>
  <c r="B69" i="9"/>
  <c r="O68" i="9"/>
  <c r="N68" i="9"/>
  <c r="M68" i="9"/>
  <c r="L68" i="9"/>
  <c r="K68" i="9"/>
  <c r="J68" i="9"/>
  <c r="I68" i="9"/>
  <c r="H68" i="9"/>
  <c r="G68" i="9"/>
  <c r="F68" i="9"/>
  <c r="E68" i="9"/>
  <c r="D68" i="9"/>
  <c r="C68" i="9"/>
  <c r="B68" i="9"/>
  <c r="O67" i="9"/>
  <c r="N67" i="9"/>
  <c r="M67" i="9"/>
  <c r="L67" i="9"/>
  <c r="K67" i="9"/>
  <c r="J67" i="9"/>
  <c r="I67" i="9"/>
  <c r="H67" i="9"/>
  <c r="G67" i="9"/>
  <c r="F67" i="9"/>
  <c r="E67" i="9"/>
  <c r="D67" i="9"/>
  <c r="C67" i="9"/>
  <c r="B67" i="9"/>
  <c r="O66" i="9"/>
  <c r="N66" i="9"/>
  <c r="M66" i="9"/>
  <c r="L66" i="9"/>
  <c r="K66" i="9"/>
  <c r="J66" i="9"/>
  <c r="I66" i="9"/>
  <c r="H66" i="9"/>
  <c r="G66" i="9"/>
  <c r="F66" i="9"/>
  <c r="E66" i="9"/>
  <c r="D66" i="9"/>
  <c r="C66" i="9"/>
  <c r="B66" i="9"/>
  <c r="O65" i="9"/>
  <c r="N65" i="9"/>
  <c r="M65" i="9"/>
  <c r="L65" i="9"/>
  <c r="K65" i="9"/>
  <c r="J65" i="9"/>
  <c r="I65" i="9"/>
  <c r="H65" i="9"/>
  <c r="G65" i="9"/>
  <c r="F65" i="9"/>
  <c r="E65" i="9"/>
  <c r="D65" i="9"/>
  <c r="C65" i="9"/>
  <c r="B65" i="9"/>
  <c r="O64" i="9"/>
  <c r="N64" i="9"/>
  <c r="M64" i="9"/>
  <c r="L64" i="9"/>
  <c r="K64" i="9"/>
  <c r="J64" i="9"/>
  <c r="I64" i="9"/>
  <c r="H64" i="9"/>
  <c r="G64" i="9"/>
  <c r="F64" i="9"/>
  <c r="E64" i="9"/>
  <c r="D64" i="9"/>
  <c r="C64" i="9"/>
  <c r="B64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B63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B62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B61" i="9"/>
  <c r="P61" i="9" s="1"/>
  <c r="O60" i="9"/>
  <c r="N60" i="9"/>
  <c r="M60" i="9"/>
  <c r="L60" i="9"/>
  <c r="K60" i="9"/>
  <c r="J60" i="9"/>
  <c r="I60" i="9"/>
  <c r="H60" i="9"/>
  <c r="G60" i="9"/>
  <c r="F60" i="9"/>
  <c r="E60" i="9"/>
  <c r="D60" i="9"/>
  <c r="C60" i="9"/>
  <c r="B60" i="9"/>
  <c r="O59" i="9"/>
  <c r="N59" i="9"/>
  <c r="M59" i="9"/>
  <c r="L59" i="9"/>
  <c r="K59" i="9"/>
  <c r="J59" i="9"/>
  <c r="I59" i="9"/>
  <c r="H59" i="9"/>
  <c r="G59" i="9"/>
  <c r="F59" i="9"/>
  <c r="E59" i="9"/>
  <c r="D59" i="9"/>
  <c r="C59" i="9"/>
  <c r="B59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B58" i="9"/>
  <c r="P58" i="9" s="1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B57" i="9"/>
  <c r="O56" i="9"/>
  <c r="N56" i="9"/>
  <c r="M56" i="9"/>
  <c r="L56" i="9"/>
  <c r="K56" i="9"/>
  <c r="J56" i="9"/>
  <c r="I56" i="9"/>
  <c r="H56" i="9"/>
  <c r="G56" i="9"/>
  <c r="F56" i="9"/>
  <c r="E56" i="9"/>
  <c r="D56" i="9"/>
  <c r="C56" i="9"/>
  <c r="B56" i="9"/>
  <c r="P56" i="9" s="1"/>
  <c r="O55" i="9"/>
  <c r="N55" i="9"/>
  <c r="M55" i="9"/>
  <c r="L55" i="9"/>
  <c r="K55" i="9"/>
  <c r="J55" i="9"/>
  <c r="I55" i="9"/>
  <c r="H55" i="9"/>
  <c r="G55" i="9"/>
  <c r="F55" i="9"/>
  <c r="E55" i="9"/>
  <c r="D55" i="9"/>
  <c r="C55" i="9"/>
  <c r="B55" i="9"/>
  <c r="O54" i="9"/>
  <c r="N54" i="9"/>
  <c r="M54" i="9"/>
  <c r="L54" i="9"/>
  <c r="K54" i="9"/>
  <c r="J54" i="9"/>
  <c r="I54" i="9"/>
  <c r="H54" i="9"/>
  <c r="G54" i="9"/>
  <c r="F54" i="9"/>
  <c r="E54" i="9"/>
  <c r="D54" i="9"/>
  <c r="C54" i="9"/>
  <c r="B54" i="9"/>
  <c r="P54" i="9" s="1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B53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B52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B51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B50" i="9"/>
  <c r="O49" i="9"/>
  <c r="N49" i="9"/>
  <c r="M49" i="9"/>
  <c r="L49" i="9"/>
  <c r="K49" i="9"/>
  <c r="J49" i="9"/>
  <c r="I49" i="9"/>
  <c r="H49" i="9"/>
  <c r="G49" i="9"/>
  <c r="F49" i="9"/>
  <c r="E49" i="9"/>
  <c r="D49" i="9"/>
  <c r="C49" i="9"/>
  <c r="B49" i="9"/>
  <c r="O48" i="9"/>
  <c r="N48" i="9"/>
  <c r="M48" i="9"/>
  <c r="L48" i="9"/>
  <c r="K48" i="9"/>
  <c r="J48" i="9"/>
  <c r="I48" i="9"/>
  <c r="H48" i="9"/>
  <c r="G48" i="9"/>
  <c r="F48" i="9"/>
  <c r="E48" i="9"/>
  <c r="D48" i="9"/>
  <c r="C48" i="9"/>
  <c r="B48" i="9"/>
  <c r="O47" i="9"/>
  <c r="N47" i="9"/>
  <c r="M47" i="9"/>
  <c r="L47" i="9"/>
  <c r="K47" i="9"/>
  <c r="J47" i="9"/>
  <c r="I47" i="9"/>
  <c r="H47" i="9"/>
  <c r="G47" i="9"/>
  <c r="F47" i="9"/>
  <c r="E47" i="9"/>
  <c r="C47" i="9"/>
  <c r="B47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B46" i="9"/>
  <c r="O45" i="9"/>
  <c r="N45" i="9"/>
  <c r="M45" i="9"/>
  <c r="K45" i="9"/>
  <c r="J45" i="9"/>
  <c r="I45" i="9"/>
  <c r="H45" i="9"/>
  <c r="G45" i="9"/>
  <c r="F45" i="9"/>
  <c r="E45" i="9"/>
  <c r="D45" i="9"/>
  <c r="C45" i="9"/>
  <c r="B45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B44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B43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B42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B41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B40" i="9"/>
  <c r="O39" i="9"/>
  <c r="N39" i="9"/>
  <c r="M39" i="9"/>
  <c r="L39" i="9"/>
  <c r="K39" i="9"/>
  <c r="J39" i="9"/>
  <c r="I39" i="9"/>
  <c r="H39" i="9"/>
  <c r="G39" i="9"/>
  <c r="F39" i="9"/>
  <c r="E39" i="9"/>
  <c r="C39" i="9"/>
  <c r="B39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B38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B37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B36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B35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B34" i="9"/>
  <c r="P34" i="9" s="1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B33" i="9"/>
  <c r="P33" i="9" s="1"/>
  <c r="O32" i="9"/>
  <c r="N32" i="9"/>
  <c r="M32" i="9"/>
  <c r="L32" i="9"/>
  <c r="K32" i="9"/>
  <c r="J32" i="9"/>
  <c r="I32" i="9"/>
  <c r="G32" i="9"/>
  <c r="F32" i="9"/>
  <c r="E32" i="9"/>
  <c r="D32" i="9"/>
  <c r="C32" i="9"/>
  <c r="B32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B31" i="9"/>
  <c r="P31" i="9" s="1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B30" i="9"/>
  <c r="O29" i="9"/>
  <c r="M29" i="9"/>
  <c r="L29" i="9"/>
  <c r="J29" i="9"/>
  <c r="I29" i="9"/>
  <c r="H29" i="9"/>
  <c r="G29" i="9"/>
  <c r="F29" i="9"/>
  <c r="E29" i="9"/>
  <c r="D29" i="9"/>
  <c r="C29" i="9"/>
  <c r="B29" i="9"/>
  <c r="N28" i="9"/>
  <c r="M28" i="9"/>
  <c r="L28" i="9"/>
  <c r="K28" i="9"/>
  <c r="J28" i="9"/>
  <c r="I28" i="9"/>
  <c r="H28" i="9"/>
  <c r="G28" i="9"/>
  <c r="F28" i="9"/>
  <c r="E28" i="9"/>
  <c r="D28" i="9"/>
  <c r="C28" i="9"/>
  <c r="B28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B27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B26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B25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O23" i="9"/>
  <c r="N23" i="9"/>
  <c r="M23" i="9"/>
  <c r="L23" i="9"/>
  <c r="K23" i="9"/>
  <c r="J23" i="9"/>
  <c r="I23" i="9"/>
  <c r="H23" i="9"/>
  <c r="G23" i="9"/>
  <c r="F23" i="9"/>
  <c r="D23" i="9"/>
  <c r="C23" i="9"/>
  <c r="B23" i="9"/>
  <c r="O22" i="9"/>
  <c r="N22" i="9"/>
  <c r="M22" i="9"/>
  <c r="L22" i="9"/>
  <c r="K22" i="9"/>
  <c r="J22" i="9"/>
  <c r="I22" i="9"/>
  <c r="H22" i="9"/>
  <c r="E22" i="9"/>
  <c r="D22" i="9"/>
  <c r="C22" i="9"/>
  <c r="B22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L20" i="9"/>
  <c r="K20" i="9"/>
  <c r="N19" i="9"/>
  <c r="M19" i="9"/>
  <c r="L19" i="9"/>
  <c r="J19" i="9"/>
  <c r="H19" i="9"/>
  <c r="F19" i="9"/>
  <c r="E19" i="9"/>
  <c r="C19" i="9"/>
  <c r="B19" i="9"/>
  <c r="O18" i="9"/>
  <c r="M18" i="9"/>
  <c r="K18" i="9"/>
  <c r="I18" i="9"/>
  <c r="H18" i="9"/>
  <c r="G18" i="9"/>
  <c r="F18" i="9"/>
  <c r="E18" i="9"/>
  <c r="D18" i="9"/>
  <c r="C18" i="9"/>
  <c r="B18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P15" i="9" s="1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B12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B11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B10" i="9"/>
  <c r="P10" i="9" s="1"/>
  <c r="O9" i="9"/>
  <c r="N9" i="9"/>
  <c r="M9" i="9"/>
  <c r="L9" i="9"/>
  <c r="K9" i="9"/>
  <c r="J9" i="9"/>
  <c r="I9" i="9"/>
  <c r="H9" i="9"/>
  <c r="G9" i="9"/>
  <c r="F9" i="9"/>
  <c r="E9" i="9"/>
  <c r="D9" i="9"/>
  <c r="C9" i="9"/>
  <c r="B9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P8" i="9" s="1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O6" i="9"/>
  <c r="M6" i="9"/>
  <c r="L6" i="9"/>
  <c r="K6" i="9"/>
  <c r="J6" i="9"/>
  <c r="H6" i="9"/>
  <c r="G6" i="9"/>
  <c r="F6" i="9"/>
  <c r="E6" i="9"/>
  <c r="D6" i="9"/>
  <c r="C6" i="9"/>
  <c r="B6" i="9"/>
  <c r="O5" i="9"/>
  <c r="L5" i="9"/>
  <c r="J5" i="9"/>
  <c r="I5" i="9"/>
  <c r="H5" i="9"/>
  <c r="G5" i="9"/>
  <c r="F5" i="9"/>
  <c r="E5" i="9"/>
  <c r="D5" i="9"/>
  <c r="B5" i="9"/>
  <c r="O4" i="9"/>
  <c r="O16" i="9" s="1"/>
  <c r="N4" i="9"/>
  <c r="N16" i="9" s="1"/>
  <c r="M4" i="9"/>
  <c r="L4" i="9"/>
  <c r="K4" i="9"/>
  <c r="I4" i="9"/>
  <c r="H4" i="9"/>
  <c r="H16" i="9" s="1"/>
  <c r="G4" i="9"/>
  <c r="F4" i="9"/>
  <c r="E4" i="9"/>
  <c r="C4" i="9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O63" i="8"/>
  <c r="N63" i="8"/>
  <c r="L63" i="8"/>
  <c r="K63" i="8"/>
  <c r="J63" i="8"/>
  <c r="I63" i="8"/>
  <c r="H63" i="8"/>
  <c r="G63" i="8"/>
  <c r="F63" i="8"/>
  <c r="E63" i="8"/>
  <c r="D63" i="8"/>
  <c r="C63" i="8"/>
  <c r="B63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P60" i="8" s="1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P58" i="8" s="1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P57" i="8" s="1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P56" i="8" s="1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P53" i="8" s="1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P49" i="8" s="1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P47" i="8" s="1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P46" i="8" s="1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P44" i="8" s="1"/>
  <c r="O43" i="8"/>
  <c r="N43" i="8"/>
  <c r="M43" i="8"/>
  <c r="L43" i="8"/>
  <c r="K43" i="8"/>
  <c r="J43" i="8"/>
  <c r="I43" i="8"/>
  <c r="H43" i="8"/>
  <c r="G43" i="8"/>
  <c r="F43" i="8"/>
  <c r="E43" i="8"/>
  <c r="C43" i="8"/>
  <c r="B43" i="8"/>
  <c r="O42" i="8"/>
  <c r="N42" i="8"/>
  <c r="L42" i="8"/>
  <c r="K42" i="8"/>
  <c r="J42" i="8"/>
  <c r="I42" i="8"/>
  <c r="H42" i="8"/>
  <c r="G42" i="8"/>
  <c r="F42" i="8"/>
  <c r="E42" i="8"/>
  <c r="D42" i="8"/>
  <c r="C42" i="8"/>
  <c r="B42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P41" i="8" s="1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P40" i="8" s="1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P39" i="8" s="1"/>
  <c r="O38" i="8"/>
  <c r="N38" i="8"/>
  <c r="L38" i="8"/>
  <c r="K38" i="8"/>
  <c r="J38" i="8"/>
  <c r="I38" i="8"/>
  <c r="H38" i="8"/>
  <c r="G38" i="8"/>
  <c r="F38" i="8"/>
  <c r="E38" i="8"/>
  <c r="D38" i="8"/>
  <c r="C38" i="8"/>
  <c r="B38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P37" i="8" s="1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P35" i="8" s="1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O33" i="8"/>
  <c r="N33" i="8"/>
  <c r="M33" i="8"/>
  <c r="L33" i="8"/>
  <c r="K33" i="8"/>
  <c r="J33" i="8"/>
  <c r="I33" i="8"/>
  <c r="H33" i="8"/>
  <c r="G33" i="8"/>
  <c r="E33" i="8"/>
  <c r="D33" i="8"/>
  <c r="C33" i="8"/>
  <c r="B33" i="8"/>
  <c r="O32" i="8"/>
  <c r="N32" i="8"/>
  <c r="M32" i="8"/>
  <c r="L32" i="8"/>
  <c r="K32" i="8"/>
  <c r="I32" i="8"/>
  <c r="H32" i="8"/>
  <c r="G32" i="8"/>
  <c r="F32" i="8"/>
  <c r="E32" i="8"/>
  <c r="D32" i="8"/>
  <c r="C32" i="8"/>
  <c r="B32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O29" i="8"/>
  <c r="N29" i="8"/>
  <c r="L29" i="8"/>
  <c r="K29" i="8"/>
  <c r="J29" i="8"/>
  <c r="I29" i="8"/>
  <c r="H29" i="8"/>
  <c r="G29" i="8"/>
  <c r="F29" i="8"/>
  <c r="E29" i="8"/>
  <c r="D29" i="8"/>
  <c r="C29" i="8"/>
  <c r="B29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P28" i="8" s="1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P27" i="8" s="1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P25" i="8" s="1"/>
  <c r="O24" i="8"/>
  <c r="N24" i="8"/>
  <c r="M24" i="8"/>
  <c r="L24" i="8"/>
  <c r="J24" i="8"/>
  <c r="I24" i="8"/>
  <c r="H24" i="8"/>
  <c r="G24" i="8"/>
  <c r="F24" i="8"/>
  <c r="E24" i="8"/>
  <c r="D24" i="8"/>
  <c r="C24" i="8"/>
  <c r="B24" i="8"/>
  <c r="O23" i="8"/>
  <c r="N23" i="8"/>
  <c r="M23" i="8"/>
  <c r="L23" i="8"/>
  <c r="K23" i="8"/>
  <c r="I23" i="8"/>
  <c r="H23" i="8"/>
  <c r="G23" i="8"/>
  <c r="F23" i="8"/>
  <c r="E23" i="8"/>
  <c r="D23" i="8"/>
  <c r="C23" i="8"/>
  <c r="B23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O21" i="8"/>
  <c r="M21" i="8"/>
  <c r="L21" i="8"/>
  <c r="K21" i="8"/>
  <c r="J21" i="8"/>
  <c r="I21" i="8"/>
  <c r="H21" i="8"/>
  <c r="G21" i="8"/>
  <c r="F21" i="8"/>
  <c r="E21" i="8"/>
  <c r="D21" i="8"/>
  <c r="C21" i="8"/>
  <c r="B21" i="8"/>
  <c r="I20" i="8"/>
  <c r="F20" i="8"/>
  <c r="E20" i="8"/>
  <c r="M19" i="8"/>
  <c r="L19" i="8"/>
  <c r="K19" i="8"/>
  <c r="J19" i="8"/>
  <c r="H19" i="8"/>
  <c r="G19" i="8"/>
  <c r="F19" i="8"/>
  <c r="E19" i="8"/>
  <c r="D19" i="8"/>
  <c r="C19" i="8"/>
  <c r="N18" i="8"/>
  <c r="M18" i="8"/>
  <c r="L18" i="8"/>
  <c r="K18" i="8"/>
  <c r="I18" i="8"/>
  <c r="H18" i="8"/>
  <c r="G18" i="8"/>
  <c r="F18" i="8"/>
  <c r="F70" i="8" s="1"/>
  <c r="E18" i="8"/>
  <c r="D18" i="8"/>
  <c r="B18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P13" i="8" s="1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P12" i="8" s="1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P8" i="8" s="1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P7" i="8" s="1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M5" i="8"/>
  <c r="L5" i="8"/>
  <c r="K5" i="8"/>
  <c r="J5" i="8"/>
  <c r="I5" i="8"/>
  <c r="H5" i="8"/>
  <c r="G5" i="8"/>
  <c r="F5" i="8"/>
  <c r="E5" i="8"/>
  <c r="D5" i="8"/>
  <c r="C5" i="8"/>
  <c r="B5" i="8"/>
  <c r="O4" i="8"/>
  <c r="N4" i="8"/>
  <c r="M4" i="8"/>
  <c r="L4" i="8"/>
  <c r="L16" i="8" s="1"/>
  <c r="K4" i="8"/>
  <c r="J4" i="8"/>
  <c r="I4" i="8"/>
  <c r="H4" i="8"/>
  <c r="H16" i="8" s="1"/>
  <c r="G4" i="8"/>
  <c r="G16" i="8" s="1"/>
  <c r="F4" i="8"/>
  <c r="F16" i="8" s="1"/>
  <c r="E4" i="8"/>
  <c r="D4" i="8"/>
  <c r="C4" i="8"/>
  <c r="C16" i="8" s="1"/>
  <c r="B4" i="8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O69" i="7"/>
  <c r="N69" i="7"/>
  <c r="M69" i="7"/>
  <c r="L69" i="7"/>
  <c r="K69" i="7"/>
  <c r="J69" i="7"/>
  <c r="I69" i="7"/>
  <c r="H69" i="7"/>
  <c r="G69" i="7"/>
  <c r="F69" i="7"/>
  <c r="E69" i="7"/>
  <c r="D69" i="7"/>
  <c r="C69" i="7"/>
  <c r="B69" i="7"/>
  <c r="O68" i="7"/>
  <c r="N68" i="7"/>
  <c r="M68" i="7"/>
  <c r="L68" i="7"/>
  <c r="K68" i="7"/>
  <c r="J68" i="7"/>
  <c r="I68" i="7"/>
  <c r="H68" i="7"/>
  <c r="G68" i="7"/>
  <c r="F68" i="7"/>
  <c r="E68" i="7"/>
  <c r="D68" i="7"/>
  <c r="C68" i="7"/>
  <c r="B68" i="7"/>
  <c r="O67" i="7"/>
  <c r="N67" i="7"/>
  <c r="M67" i="7"/>
  <c r="L67" i="7"/>
  <c r="K67" i="7"/>
  <c r="J67" i="7"/>
  <c r="I67" i="7"/>
  <c r="H67" i="7"/>
  <c r="G67" i="7"/>
  <c r="F67" i="7"/>
  <c r="E67" i="7"/>
  <c r="D67" i="7"/>
  <c r="C67" i="7"/>
  <c r="B67" i="7"/>
  <c r="O66" i="7"/>
  <c r="N66" i="7"/>
  <c r="M66" i="7"/>
  <c r="L66" i="7"/>
  <c r="K66" i="7"/>
  <c r="J66" i="7"/>
  <c r="I66" i="7"/>
  <c r="H66" i="7"/>
  <c r="G66" i="7"/>
  <c r="E66" i="7"/>
  <c r="D66" i="7"/>
  <c r="C66" i="7"/>
  <c r="B66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B65" i="7"/>
  <c r="P65" i="7" s="1"/>
  <c r="O64" i="7"/>
  <c r="N64" i="7"/>
  <c r="M64" i="7"/>
  <c r="L64" i="7"/>
  <c r="K64" i="7"/>
  <c r="J64" i="7"/>
  <c r="I64" i="7"/>
  <c r="H64" i="7"/>
  <c r="G64" i="7"/>
  <c r="F64" i="7"/>
  <c r="E64" i="7"/>
  <c r="D64" i="7"/>
  <c r="C64" i="7"/>
  <c r="B64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B63" i="7"/>
  <c r="P63" i="7" s="1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P62" i="7" s="1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B61" i="7"/>
  <c r="O60" i="7"/>
  <c r="N60" i="7"/>
  <c r="M60" i="7"/>
  <c r="L60" i="7"/>
  <c r="K60" i="7"/>
  <c r="J60" i="7"/>
  <c r="I60" i="7"/>
  <c r="H60" i="7"/>
  <c r="G60" i="7"/>
  <c r="F60" i="7"/>
  <c r="E60" i="7"/>
  <c r="D60" i="7"/>
  <c r="C60" i="7"/>
  <c r="B60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B59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B58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B57" i="7"/>
  <c r="O56" i="7"/>
  <c r="N56" i="7"/>
  <c r="M56" i="7"/>
  <c r="L56" i="7"/>
  <c r="K56" i="7"/>
  <c r="J56" i="7"/>
  <c r="I56" i="7"/>
  <c r="H56" i="7"/>
  <c r="G56" i="7"/>
  <c r="F56" i="7"/>
  <c r="E56" i="7"/>
  <c r="D56" i="7"/>
  <c r="C56" i="7"/>
  <c r="B56" i="7"/>
  <c r="O55" i="7"/>
  <c r="N55" i="7"/>
  <c r="M55" i="7"/>
  <c r="L55" i="7"/>
  <c r="K55" i="7"/>
  <c r="J55" i="7"/>
  <c r="I55" i="7"/>
  <c r="H55" i="7"/>
  <c r="G55" i="7"/>
  <c r="F55" i="7"/>
  <c r="E55" i="7"/>
  <c r="D55" i="7"/>
  <c r="C55" i="7"/>
  <c r="B55" i="7"/>
  <c r="O54" i="7"/>
  <c r="N54" i="7"/>
  <c r="M54" i="7"/>
  <c r="L54" i="7"/>
  <c r="K54" i="7"/>
  <c r="J54" i="7"/>
  <c r="I54" i="7"/>
  <c r="H54" i="7"/>
  <c r="G54" i="7"/>
  <c r="F54" i="7"/>
  <c r="E54" i="7"/>
  <c r="D54" i="7"/>
  <c r="C54" i="7"/>
  <c r="B54" i="7"/>
  <c r="O53" i="7"/>
  <c r="N53" i="7"/>
  <c r="M53" i="7"/>
  <c r="L53" i="7"/>
  <c r="K53" i="7"/>
  <c r="J53" i="7"/>
  <c r="I53" i="7"/>
  <c r="H53" i="7"/>
  <c r="G53" i="7"/>
  <c r="F53" i="7"/>
  <c r="E53" i="7"/>
  <c r="D53" i="7"/>
  <c r="C53" i="7"/>
  <c r="B53" i="7"/>
  <c r="O52" i="7"/>
  <c r="N52" i="7"/>
  <c r="M52" i="7"/>
  <c r="L52" i="7"/>
  <c r="K52" i="7"/>
  <c r="J52" i="7"/>
  <c r="I52" i="7"/>
  <c r="H52" i="7"/>
  <c r="G52" i="7"/>
  <c r="F52" i="7"/>
  <c r="E52" i="7"/>
  <c r="D52" i="7"/>
  <c r="C52" i="7"/>
  <c r="B52" i="7"/>
  <c r="P52" i="7" s="1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B51" i="7"/>
  <c r="O50" i="7"/>
  <c r="N50" i="7"/>
  <c r="M50" i="7"/>
  <c r="L50" i="7"/>
  <c r="K50" i="7"/>
  <c r="J50" i="7"/>
  <c r="I50" i="7"/>
  <c r="H50" i="7"/>
  <c r="G50" i="7"/>
  <c r="F50" i="7"/>
  <c r="E50" i="7"/>
  <c r="D50" i="7"/>
  <c r="C50" i="7"/>
  <c r="B50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B49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B48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B47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B46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B45" i="7"/>
  <c r="O44" i="7"/>
  <c r="N44" i="7"/>
  <c r="M44" i="7"/>
  <c r="L44" i="7"/>
  <c r="K44" i="7"/>
  <c r="J44" i="7"/>
  <c r="I44" i="7"/>
  <c r="H44" i="7"/>
  <c r="G44" i="7"/>
  <c r="F44" i="7"/>
  <c r="E44" i="7"/>
  <c r="D44" i="7"/>
  <c r="C44" i="7"/>
  <c r="B44" i="7"/>
  <c r="P44" i="7" s="1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B43" i="7"/>
  <c r="N42" i="7"/>
  <c r="M42" i="7"/>
  <c r="L42" i="7"/>
  <c r="K42" i="7"/>
  <c r="J42" i="7"/>
  <c r="I42" i="7"/>
  <c r="H42" i="7"/>
  <c r="G42" i="7"/>
  <c r="F42" i="7"/>
  <c r="E42" i="7"/>
  <c r="D42" i="7"/>
  <c r="C42" i="7"/>
  <c r="B42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B41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B39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B38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B37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B36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B35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B34" i="7"/>
  <c r="P34" i="7" s="1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B33" i="7"/>
  <c r="P33" i="7" s="1"/>
  <c r="O32" i="7"/>
  <c r="N32" i="7"/>
  <c r="M32" i="7"/>
  <c r="K32" i="7"/>
  <c r="J32" i="7"/>
  <c r="I32" i="7"/>
  <c r="H32" i="7"/>
  <c r="G32" i="7"/>
  <c r="F32" i="7"/>
  <c r="E32" i="7"/>
  <c r="D32" i="7"/>
  <c r="C32" i="7"/>
  <c r="B32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B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B30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B29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B28" i="7"/>
  <c r="P28" i="7" s="1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B27" i="7"/>
  <c r="P27" i="7" s="1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B25" i="7"/>
  <c r="O24" i="7"/>
  <c r="N24" i="7"/>
  <c r="M24" i="7"/>
  <c r="L24" i="7"/>
  <c r="K24" i="7"/>
  <c r="J24" i="7"/>
  <c r="I24" i="7"/>
  <c r="H24" i="7"/>
  <c r="G24" i="7"/>
  <c r="F24" i="7"/>
  <c r="E24" i="7"/>
  <c r="C24" i="7"/>
  <c r="B24" i="7"/>
  <c r="O23" i="7"/>
  <c r="N23" i="7"/>
  <c r="M23" i="7"/>
  <c r="L23" i="7"/>
  <c r="K23" i="7"/>
  <c r="J23" i="7"/>
  <c r="I23" i="7"/>
  <c r="H23" i="7"/>
  <c r="F23" i="7"/>
  <c r="E23" i="7"/>
  <c r="D23" i="7"/>
  <c r="C23" i="7"/>
  <c r="B23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B22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B21" i="7"/>
  <c r="P21" i="7" s="1"/>
  <c r="O19" i="7"/>
  <c r="N19" i="7"/>
  <c r="M19" i="7"/>
  <c r="L19" i="7"/>
  <c r="K19" i="7"/>
  <c r="J19" i="7"/>
  <c r="I19" i="7"/>
  <c r="H19" i="7"/>
  <c r="G19" i="7"/>
  <c r="E19" i="7"/>
  <c r="C19" i="7"/>
  <c r="M18" i="7"/>
  <c r="K18" i="7"/>
  <c r="H18" i="7"/>
  <c r="G18" i="7"/>
  <c r="F18" i="7"/>
  <c r="E18" i="7"/>
  <c r="D18" i="7"/>
  <c r="B18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P15" i="7" s="1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P13" i="7" s="1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B11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B10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P9" i="7" s="1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P8" i="7" s="1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  <c r="P7" i="7" s="1"/>
  <c r="O6" i="7"/>
  <c r="N6" i="7"/>
  <c r="M6" i="7"/>
  <c r="L6" i="7"/>
  <c r="K6" i="7"/>
  <c r="J6" i="7"/>
  <c r="I6" i="7"/>
  <c r="H6" i="7"/>
  <c r="G6" i="7"/>
  <c r="F6" i="7"/>
  <c r="E6" i="7"/>
  <c r="D6" i="7"/>
  <c r="C6" i="7"/>
  <c r="B6" i="7"/>
  <c r="P6" i="7" s="1"/>
  <c r="O5" i="7"/>
  <c r="M5" i="7"/>
  <c r="L5" i="7"/>
  <c r="K5" i="7"/>
  <c r="J5" i="7"/>
  <c r="I5" i="7"/>
  <c r="H5" i="7"/>
  <c r="G5" i="7"/>
  <c r="F5" i="7"/>
  <c r="E5" i="7"/>
  <c r="D5" i="7"/>
  <c r="B5" i="7"/>
  <c r="O4" i="7"/>
  <c r="M4" i="7"/>
  <c r="L4" i="7"/>
  <c r="K4" i="7"/>
  <c r="J4" i="7"/>
  <c r="H4" i="7"/>
  <c r="F4" i="7"/>
  <c r="E4" i="7"/>
  <c r="D4" i="7"/>
  <c r="B4" i="7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O69" i="6"/>
  <c r="N69" i="6"/>
  <c r="M69" i="6"/>
  <c r="L69" i="6"/>
  <c r="K69" i="6"/>
  <c r="J69" i="6"/>
  <c r="I69" i="6"/>
  <c r="H69" i="6"/>
  <c r="G69" i="6"/>
  <c r="F69" i="6"/>
  <c r="E69" i="6"/>
  <c r="D69" i="6"/>
  <c r="C69" i="6"/>
  <c r="B69" i="6"/>
  <c r="P69" i="6" s="1"/>
  <c r="O68" i="6"/>
  <c r="N68" i="6"/>
  <c r="M68" i="6"/>
  <c r="L68" i="6"/>
  <c r="K68" i="6"/>
  <c r="J68" i="6"/>
  <c r="I68" i="6"/>
  <c r="H68" i="6"/>
  <c r="G68" i="6"/>
  <c r="F68" i="6"/>
  <c r="E68" i="6"/>
  <c r="D68" i="6"/>
  <c r="C68" i="6"/>
  <c r="B68" i="6"/>
  <c r="O67" i="6"/>
  <c r="N67" i="6"/>
  <c r="M67" i="6"/>
  <c r="L67" i="6"/>
  <c r="K67" i="6"/>
  <c r="J67" i="6"/>
  <c r="I67" i="6"/>
  <c r="H67" i="6"/>
  <c r="G67" i="6"/>
  <c r="F67" i="6"/>
  <c r="E67" i="6"/>
  <c r="D67" i="6"/>
  <c r="C67" i="6"/>
  <c r="B67" i="6"/>
  <c r="P67" i="6" s="1"/>
  <c r="O66" i="6"/>
  <c r="N66" i="6"/>
  <c r="M66" i="6"/>
  <c r="L66" i="6"/>
  <c r="K66" i="6"/>
  <c r="J66" i="6"/>
  <c r="I66" i="6"/>
  <c r="H66" i="6"/>
  <c r="G66" i="6"/>
  <c r="F66" i="6"/>
  <c r="E66" i="6"/>
  <c r="D66" i="6"/>
  <c r="C66" i="6"/>
  <c r="B66" i="6"/>
  <c r="P66" i="6" s="1"/>
  <c r="O65" i="6"/>
  <c r="N65" i="6"/>
  <c r="M65" i="6"/>
  <c r="L65" i="6"/>
  <c r="K65" i="6"/>
  <c r="J65" i="6"/>
  <c r="I65" i="6"/>
  <c r="H65" i="6"/>
  <c r="G65" i="6"/>
  <c r="F65" i="6"/>
  <c r="E65" i="6"/>
  <c r="D65" i="6"/>
  <c r="C65" i="6"/>
  <c r="B65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B64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B63" i="6"/>
  <c r="P63" i="6" s="1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B62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B61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B60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B59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B58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B57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B56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B55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B54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B53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B52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B51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B50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B49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O44" i="6"/>
  <c r="N44" i="6"/>
  <c r="M44" i="6"/>
  <c r="L44" i="6"/>
  <c r="K44" i="6"/>
  <c r="J44" i="6"/>
  <c r="I44" i="6"/>
  <c r="H44" i="6"/>
  <c r="G44" i="6"/>
  <c r="E44" i="6"/>
  <c r="D44" i="6"/>
  <c r="C44" i="6"/>
  <c r="B44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B43" i="6"/>
  <c r="P43" i="6" s="1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P42" i="6" s="1"/>
  <c r="O41" i="6"/>
  <c r="N41" i="6"/>
  <c r="M41" i="6"/>
  <c r="L41" i="6"/>
  <c r="K41" i="6"/>
  <c r="J41" i="6"/>
  <c r="I41" i="6"/>
  <c r="H41" i="6"/>
  <c r="G41" i="6"/>
  <c r="F41" i="6"/>
  <c r="E41" i="6"/>
  <c r="C41" i="6"/>
  <c r="B41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40" i="6"/>
  <c r="O39" i="6"/>
  <c r="N39" i="6"/>
  <c r="M39" i="6"/>
  <c r="L39" i="6"/>
  <c r="K39" i="6"/>
  <c r="J39" i="6"/>
  <c r="H39" i="6"/>
  <c r="G39" i="6"/>
  <c r="F39" i="6"/>
  <c r="E39" i="6"/>
  <c r="D39" i="6"/>
  <c r="C39" i="6"/>
  <c r="B39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P37" i="6" s="1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P36" i="6" s="1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O32" i="6"/>
  <c r="N32" i="6"/>
  <c r="M32" i="6"/>
  <c r="L32" i="6"/>
  <c r="K32" i="6"/>
  <c r="I32" i="6"/>
  <c r="H32" i="6"/>
  <c r="G32" i="6"/>
  <c r="F32" i="6"/>
  <c r="E32" i="6"/>
  <c r="D32" i="6"/>
  <c r="C32" i="6"/>
  <c r="B32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P23" i="6" s="1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O21" i="6"/>
  <c r="M21" i="6"/>
  <c r="L21" i="6"/>
  <c r="K21" i="6"/>
  <c r="J21" i="6"/>
  <c r="I21" i="6"/>
  <c r="H21" i="6"/>
  <c r="G21" i="6"/>
  <c r="F21" i="6"/>
  <c r="E21" i="6"/>
  <c r="D21" i="6"/>
  <c r="C21" i="6"/>
  <c r="B21" i="6"/>
  <c r="L20" i="6"/>
  <c r="N19" i="6"/>
  <c r="M19" i="6"/>
  <c r="K19" i="6"/>
  <c r="J19" i="6"/>
  <c r="H19" i="6"/>
  <c r="G19" i="6"/>
  <c r="F19" i="6"/>
  <c r="E19" i="6"/>
  <c r="D19" i="6"/>
  <c r="C19" i="6"/>
  <c r="B19" i="6"/>
  <c r="P19" i="6" s="1"/>
  <c r="O18" i="6"/>
  <c r="N18" i="6"/>
  <c r="M18" i="6"/>
  <c r="L18" i="6"/>
  <c r="K18" i="6"/>
  <c r="I18" i="6"/>
  <c r="H18" i="6"/>
  <c r="H70" i="6" s="1"/>
  <c r="G18" i="6"/>
  <c r="F18" i="6"/>
  <c r="E18" i="6"/>
  <c r="D18" i="6"/>
  <c r="C18" i="6"/>
  <c r="B18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O13" i="6"/>
  <c r="N13" i="6"/>
  <c r="L13" i="6"/>
  <c r="K13" i="6"/>
  <c r="J13" i="6"/>
  <c r="I13" i="6"/>
  <c r="H13" i="6"/>
  <c r="G13" i="6"/>
  <c r="F13" i="6"/>
  <c r="E13" i="6"/>
  <c r="D13" i="6"/>
  <c r="C13" i="6"/>
  <c r="B13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P12" i="6" s="1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P11" i="6" s="1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P10" i="6" s="1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P9" i="6" s="1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O6" i="6"/>
  <c r="N6" i="6"/>
  <c r="M6" i="6"/>
  <c r="L6" i="6"/>
  <c r="J6" i="6"/>
  <c r="I6" i="6"/>
  <c r="H6" i="6"/>
  <c r="G6" i="6"/>
  <c r="F6" i="6"/>
  <c r="E6" i="6"/>
  <c r="D6" i="6"/>
  <c r="C6" i="6"/>
  <c r="B6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O4" i="6"/>
  <c r="N4" i="6"/>
  <c r="M4" i="6"/>
  <c r="L4" i="6"/>
  <c r="K4" i="6"/>
  <c r="J4" i="6"/>
  <c r="J16" i="6" s="1"/>
  <c r="I4" i="6"/>
  <c r="H4" i="6"/>
  <c r="H16" i="6" s="1"/>
  <c r="G4" i="6"/>
  <c r="F4" i="6"/>
  <c r="E4" i="6"/>
  <c r="E16" i="6" s="1"/>
  <c r="D4" i="6"/>
  <c r="C4" i="6"/>
  <c r="C16" i="6" s="1"/>
  <c r="B4" i="6"/>
  <c r="O72" i="5"/>
  <c r="O70" i="5"/>
  <c r="N69" i="5"/>
  <c r="M69" i="5"/>
  <c r="L69" i="5"/>
  <c r="K69" i="5"/>
  <c r="J69" i="5"/>
  <c r="I69" i="5"/>
  <c r="H69" i="5"/>
  <c r="G69" i="5"/>
  <c r="F69" i="5"/>
  <c r="E69" i="5"/>
  <c r="D69" i="5"/>
  <c r="C69" i="5"/>
  <c r="B69" i="5"/>
  <c r="N68" i="5"/>
  <c r="M68" i="5"/>
  <c r="L68" i="5"/>
  <c r="K68" i="5"/>
  <c r="J68" i="5"/>
  <c r="I68" i="5"/>
  <c r="H68" i="5"/>
  <c r="G68" i="5"/>
  <c r="F68" i="5"/>
  <c r="E68" i="5"/>
  <c r="D68" i="5"/>
  <c r="C68" i="5"/>
  <c r="B68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P61" i="5" s="1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P60" i="5" s="1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P47" i="5" s="1"/>
  <c r="O22" i="4" s="1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P46" i="5" s="1"/>
  <c r="O8" i="4" s="1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N44" i="5"/>
  <c r="M44" i="5"/>
  <c r="K44" i="5"/>
  <c r="J44" i="5"/>
  <c r="I44" i="5"/>
  <c r="H44" i="5"/>
  <c r="G44" i="5"/>
  <c r="F44" i="5"/>
  <c r="E44" i="5"/>
  <c r="D44" i="5"/>
  <c r="C44" i="5"/>
  <c r="B44" i="5"/>
  <c r="N43" i="5"/>
  <c r="M43" i="5"/>
  <c r="K43" i="5"/>
  <c r="J43" i="5"/>
  <c r="I43" i="5"/>
  <c r="H43" i="5"/>
  <c r="G43" i="5"/>
  <c r="F43" i="5"/>
  <c r="E43" i="5"/>
  <c r="D43" i="5"/>
  <c r="C43" i="5"/>
  <c r="B43" i="5"/>
  <c r="N42" i="5"/>
  <c r="M42" i="5"/>
  <c r="L42" i="5"/>
  <c r="J42" i="5"/>
  <c r="I42" i="5"/>
  <c r="H42" i="5"/>
  <c r="G42" i="5"/>
  <c r="F42" i="5"/>
  <c r="E42" i="5"/>
  <c r="D42" i="5"/>
  <c r="C42" i="5"/>
  <c r="B42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N39" i="5"/>
  <c r="M39" i="5"/>
  <c r="L39" i="5"/>
  <c r="K39" i="5"/>
  <c r="J39" i="5"/>
  <c r="I39" i="5"/>
  <c r="H39" i="5"/>
  <c r="F39" i="5"/>
  <c r="E39" i="5"/>
  <c r="D39" i="5"/>
  <c r="C39" i="5"/>
  <c r="B39" i="5"/>
  <c r="N38" i="5"/>
  <c r="M38" i="5"/>
  <c r="L38" i="5"/>
  <c r="J38" i="5"/>
  <c r="I38" i="5"/>
  <c r="H38" i="5"/>
  <c r="G38" i="5"/>
  <c r="F38" i="5"/>
  <c r="E38" i="5"/>
  <c r="D38" i="5"/>
  <c r="C38" i="5"/>
  <c r="B38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P37" i="5" s="1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P36" i="5" s="1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N33" i="5"/>
  <c r="M33" i="5"/>
  <c r="L33" i="5"/>
  <c r="K33" i="5"/>
  <c r="J33" i="5"/>
  <c r="I33" i="5"/>
  <c r="H33" i="5"/>
  <c r="G33" i="5"/>
  <c r="F33" i="5"/>
  <c r="E33" i="5"/>
  <c r="C33" i="5"/>
  <c r="B33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N25" i="5"/>
  <c r="M25" i="5"/>
  <c r="L25" i="5"/>
  <c r="K25" i="5"/>
  <c r="J25" i="5"/>
  <c r="I25" i="5"/>
  <c r="H25" i="5"/>
  <c r="G25" i="5"/>
  <c r="F25" i="5"/>
  <c r="E25" i="5"/>
  <c r="C25" i="5"/>
  <c r="B25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P24" i="5" s="1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L20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O16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N9" i="5"/>
  <c r="M9" i="5"/>
  <c r="L9" i="5"/>
  <c r="K9" i="5"/>
  <c r="J9" i="5"/>
  <c r="I9" i="5"/>
  <c r="H9" i="5"/>
  <c r="G9" i="5"/>
  <c r="F9" i="5"/>
  <c r="E9" i="5"/>
  <c r="D9" i="5"/>
  <c r="C9" i="5"/>
  <c r="B9" i="5"/>
  <c r="N8" i="5"/>
  <c r="M8" i="5"/>
  <c r="L8" i="5"/>
  <c r="K8" i="5"/>
  <c r="J8" i="5"/>
  <c r="I8" i="5"/>
  <c r="H8" i="5"/>
  <c r="G8" i="5"/>
  <c r="F8" i="5"/>
  <c r="E8" i="5"/>
  <c r="D8" i="5"/>
  <c r="C8" i="5"/>
  <c r="B8" i="5"/>
  <c r="N7" i="5"/>
  <c r="M7" i="5"/>
  <c r="L7" i="5"/>
  <c r="K7" i="5"/>
  <c r="J7" i="5"/>
  <c r="I7" i="5"/>
  <c r="H7" i="5"/>
  <c r="G7" i="5"/>
  <c r="F7" i="5"/>
  <c r="E7" i="5"/>
  <c r="D7" i="5"/>
  <c r="C7" i="5"/>
  <c r="B7" i="5"/>
  <c r="N6" i="5"/>
  <c r="M6" i="5"/>
  <c r="L6" i="5"/>
  <c r="K6" i="5"/>
  <c r="J6" i="5"/>
  <c r="I6" i="5"/>
  <c r="H6" i="5"/>
  <c r="G6" i="5"/>
  <c r="F6" i="5"/>
  <c r="E6" i="5"/>
  <c r="D6" i="5"/>
  <c r="C6" i="5"/>
  <c r="B6" i="5"/>
  <c r="N5" i="5"/>
  <c r="M5" i="5"/>
  <c r="L5" i="5"/>
  <c r="K5" i="5"/>
  <c r="J5" i="5"/>
  <c r="I5" i="5"/>
  <c r="H5" i="5"/>
  <c r="G5" i="5"/>
  <c r="E5" i="5"/>
  <c r="D5" i="5"/>
  <c r="C5" i="5"/>
  <c r="B5" i="5"/>
  <c r="N4" i="5"/>
  <c r="N16" i="5" s="1"/>
  <c r="M4" i="5"/>
  <c r="M16" i="5" s="1"/>
  <c r="L4" i="5"/>
  <c r="L16" i="5" s="1"/>
  <c r="K4" i="5"/>
  <c r="K16" i="5" s="1"/>
  <c r="J4" i="5"/>
  <c r="J16" i="5" s="1"/>
  <c r="I4" i="5"/>
  <c r="H4" i="5"/>
  <c r="H16" i="5" s="1"/>
  <c r="F4" i="5"/>
  <c r="D4" i="5"/>
  <c r="C4" i="5"/>
  <c r="B4" i="5"/>
  <c r="B16" i="5" s="1"/>
  <c r="A128" i="4"/>
  <c r="A127" i="4"/>
  <c r="A126" i="4"/>
  <c r="A125" i="4"/>
  <c r="A124" i="4"/>
  <c r="A123" i="4"/>
  <c r="A122" i="4"/>
  <c r="P113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B113" i="4"/>
  <c r="P112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B112" i="4"/>
  <c r="P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B111" i="4"/>
  <c r="P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B110" i="4"/>
  <c r="P109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B109" i="4"/>
  <c r="P108" i="4"/>
  <c r="N108" i="4"/>
  <c r="M108" i="4"/>
  <c r="K108" i="4"/>
  <c r="J108" i="4"/>
  <c r="I108" i="4"/>
  <c r="H108" i="4"/>
  <c r="G108" i="4"/>
  <c r="F108" i="4"/>
  <c r="E108" i="4"/>
  <c r="C108" i="4"/>
  <c r="B108" i="4"/>
  <c r="P107" i="4"/>
  <c r="N107" i="4"/>
  <c r="N114" i="4" s="1"/>
  <c r="M107" i="4"/>
  <c r="M114" i="4" s="1"/>
  <c r="L107" i="4"/>
  <c r="K107" i="4"/>
  <c r="J107" i="4"/>
  <c r="I107" i="4"/>
  <c r="H107" i="4"/>
  <c r="G107" i="4"/>
  <c r="F107" i="4"/>
  <c r="E107" i="4"/>
  <c r="E114" i="4" s="1"/>
  <c r="D107" i="4"/>
  <c r="C107" i="4"/>
  <c r="B107" i="4"/>
  <c r="B114" i="4" s="1"/>
  <c r="P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P98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P97" i="4"/>
  <c r="N97" i="4"/>
  <c r="M97" i="4"/>
  <c r="L97" i="4"/>
  <c r="K97" i="4"/>
  <c r="J97" i="4"/>
  <c r="I97" i="4"/>
  <c r="H97" i="4"/>
  <c r="G97" i="4"/>
  <c r="F97" i="4"/>
  <c r="E97" i="4"/>
  <c r="D97" i="4"/>
  <c r="C97" i="4"/>
  <c r="B97" i="4"/>
  <c r="P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P95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P94" i="4"/>
  <c r="N94" i="4"/>
  <c r="M94" i="4"/>
  <c r="L94" i="4"/>
  <c r="K94" i="4"/>
  <c r="J94" i="4"/>
  <c r="I94" i="4"/>
  <c r="H94" i="4"/>
  <c r="G94" i="4"/>
  <c r="F94" i="4"/>
  <c r="E94" i="4"/>
  <c r="D94" i="4"/>
  <c r="C94" i="4"/>
  <c r="B94" i="4"/>
  <c r="P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P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P90" i="4"/>
  <c r="N90" i="4"/>
  <c r="M90" i="4"/>
  <c r="L90" i="4"/>
  <c r="K90" i="4"/>
  <c r="J90" i="4"/>
  <c r="I90" i="4"/>
  <c r="H90" i="4"/>
  <c r="G90" i="4"/>
  <c r="F90" i="4"/>
  <c r="E90" i="4"/>
  <c r="D90" i="4"/>
  <c r="C90" i="4"/>
  <c r="B90" i="4"/>
  <c r="P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P88" i="4"/>
  <c r="N88" i="4"/>
  <c r="M88" i="4"/>
  <c r="L88" i="4"/>
  <c r="K88" i="4"/>
  <c r="K100" i="4" s="1"/>
  <c r="J88" i="4"/>
  <c r="H88" i="4"/>
  <c r="G88" i="4"/>
  <c r="E88" i="4"/>
  <c r="E100" i="4" s="1"/>
  <c r="E127" i="4" s="1"/>
  <c r="C88" i="4"/>
  <c r="B88" i="4"/>
  <c r="P80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P79" i="4"/>
  <c r="N79" i="4"/>
  <c r="M79" i="4"/>
  <c r="L79" i="4"/>
  <c r="K79" i="4"/>
  <c r="J79" i="4"/>
  <c r="I79" i="4"/>
  <c r="H79" i="4"/>
  <c r="G79" i="4"/>
  <c r="F79" i="4"/>
  <c r="E79" i="4"/>
  <c r="D79" i="4"/>
  <c r="C79" i="4"/>
  <c r="B79" i="4"/>
  <c r="P78" i="4"/>
  <c r="N78" i="4"/>
  <c r="M78" i="4"/>
  <c r="K78" i="4"/>
  <c r="J78" i="4"/>
  <c r="I78" i="4"/>
  <c r="H78" i="4"/>
  <c r="G78" i="4"/>
  <c r="F78" i="4"/>
  <c r="E78" i="4"/>
  <c r="D78" i="4"/>
  <c r="C78" i="4"/>
  <c r="P77" i="4"/>
  <c r="N77" i="4"/>
  <c r="M77" i="4"/>
  <c r="L77" i="4"/>
  <c r="J77" i="4"/>
  <c r="I77" i="4"/>
  <c r="H77" i="4"/>
  <c r="G77" i="4"/>
  <c r="F77" i="4"/>
  <c r="E77" i="4"/>
  <c r="D77" i="4"/>
  <c r="C77" i="4"/>
  <c r="B77" i="4"/>
  <c r="P76" i="4"/>
  <c r="N76" i="4"/>
  <c r="M76" i="4"/>
  <c r="L76" i="4"/>
  <c r="K76" i="4"/>
  <c r="J76" i="4"/>
  <c r="I76" i="4"/>
  <c r="H76" i="4"/>
  <c r="G76" i="4"/>
  <c r="F76" i="4"/>
  <c r="E76" i="4"/>
  <c r="D76" i="4"/>
  <c r="C76" i="4"/>
  <c r="B76" i="4"/>
  <c r="P75" i="4"/>
  <c r="N75" i="4"/>
  <c r="M75" i="4"/>
  <c r="L75" i="4"/>
  <c r="K75" i="4"/>
  <c r="J75" i="4"/>
  <c r="I75" i="4"/>
  <c r="H75" i="4"/>
  <c r="G75" i="4"/>
  <c r="F75" i="4"/>
  <c r="E75" i="4"/>
  <c r="D75" i="4"/>
  <c r="C75" i="4"/>
  <c r="B75" i="4"/>
  <c r="P74" i="4"/>
  <c r="N74" i="4"/>
  <c r="M74" i="4"/>
  <c r="L74" i="4"/>
  <c r="K74" i="4"/>
  <c r="J74" i="4"/>
  <c r="I74" i="4"/>
  <c r="H74" i="4"/>
  <c r="G74" i="4"/>
  <c r="F74" i="4"/>
  <c r="E74" i="4"/>
  <c r="D74" i="4"/>
  <c r="C74" i="4"/>
  <c r="B74" i="4"/>
  <c r="Q66" i="4"/>
  <c r="P65" i="4"/>
  <c r="N65" i="4"/>
  <c r="M65" i="4"/>
  <c r="L65" i="4"/>
  <c r="K65" i="4"/>
  <c r="I65" i="4"/>
  <c r="H65" i="4"/>
  <c r="G65" i="4"/>
  <c r="F65" i="4"/>
  <c r="E65" i="4"/>
  <c r="D65" i="4"/>
  <c r="B65" i="4"/>
  <c r="P64" i="4"/>
  <c r="N64" i="4"/>
  <c r="M64" i="4"/>
  <c r="K64" i="4"/>
  <c r="J64" i="4"/>
  <c r="I64" i="4"/>
  <c r="H64" i="4"/>
  <c r="G64" i="4"/>
  <c r="F64" i="4"/>
  <c r="E64" i="4"/>
  <c r="D64" i="4"/>
  <c r="C64" i="4"/>
  <c r="B64" i="4"/>
  <c r="P63" i="4"/>
  <c r="N63" i="4"/>
  <c r="M63" i="4"/>
  <c r="L63" i="4"/>
  <c r="K63" i="4"/>
  <c r="J63" i="4"/>
  <c r="I63" i="4"/>
  <c r="H63" i="4"/>
  <c r="F63" i="4"/>
  <c r="E63" i="4"/>
  <c r="D63" i="4"/>
  <c r="C63" i="4"/>
  <c r="B63" i="4"/>
  <c r="P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P61" i="4"/>
  <c r="N61" i="4"/>
  <c r="L61" i="4"/>
  <c r="K61" i="4"/>
  <c r="J61" i="4"/>
  <c r="I61" i="4"/>
  <c r="H61" i="4"/>
  <c r="G61" i="4"/>
  <c r="F61" i="4"/>
  <c r="E61" i="4"/>
  <c r="D61" i="4"/>
  <c r="C61" i="4"/>
  <c r="B61" i="4"/>
  <c r="P60" i="4"/>
  <c r="N60" i="4"/>
  <c r="M60" i="4"/>
  <c r="L60" i="4"/>
  <c r="J60" i="4"/>
  <c r="I60" i="4"/>
  <c r="H60" i="4"/>
  <c r="G60" i="4"/>
  <c r="F60" i="4"/>
  <c r="E60" i="4"/>
  <c r="D60" i="4"/>
  <c r="C60" i="4"/>
  <c r="B60" i="4"/>
  <c r="P59" i="4"/>
  <c r="N59" i="4"/>
  <c r="M59" i="4"/>
  <c r="L59" i="4"/>
  <c r="K59" i="4"/>
  <c r="J59" i="4"/>
  <c r="I59" i="4"/>
  <c r="H59" i="4"/>
  <c r="G59" i="4"/>
  <c r="F59" i="4"/>
  <c r="E59" i="4"/>
  <c r="D59" i="4"/>
  <c r="C59" i="4"/>
  <c r="P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Q57" i="4"/>
  <c r="P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P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P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P46" i="4"/>
  <c r="N46" i="4"/>
  <c r="M46" i="4"/>
  <c r="L46" i="4"/>
  <c r="K46" i="4"/>
  <c r="J46" i="4"/>
  <c r="I46" i="4"/>
  <c r="H46" i="4"/>
  <c r="G46" i="4"/>
  <c r="F46" i="4"/>
  <c r="D46" i="4"/>
  <c r="C46" i="4"/>
  <c r="B46" i="4"/>
  <c r="P45" i="4"/>
  <c r="N45" i="4"/>
  <c r="M45" i="4"/>
  <c r="L45" i="4"/>
  <c r="K45" i="4"/>
  <c r="J45" i="4"/>
  <c r="I45" i="4"/>
  <c r="H45" i="4"/>
  <c r="F45" i="4"/>
  <c r="E45" i="4"/>
  <c r="D45" i="4"/>
  <c r="C45" i="4"/>
  <c r="B45" i="4"/>
  <c r="P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P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P41" i="4"/>
  <c r="N41" i="4"/>
  <c r="M41" i="4"/>
  <c r="L41" i="4"/>
  <c r="K41" i="4"/>
  <c r="J41" i="4"/>
  <c r="I41" i="4"/>
  <c r="H41" i="4"/>
  <c r="F41" i="4"/>
  <c r="E41" i="4"/>
  <c r="D41" i="4"/>
  <c r="C41" i="4"/>
  <c r="P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P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P38" i="4"/>
  <c r="M38" i="4"/>
  <c r="L38" i="4"/>
  <c r="K38" i="4"/>
  <c r="J38" i="4"/>
  <c r="I38" i="4"/>
  <c r="H38" i="4"/>
  <c r="G38" i="4"/>
  <c r="F38" i="4"/>
  <c r="E38" i="4"/>
  <c r="D38" i="4"/>
  <c r="C38" i="4"/>
  <c r="B38" i="4"/>
  <c r="P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P28" i="4"/>
  <c r="N28" i="4"/>
  <c r="M28" i="4"/>
  <c r="L28" i="4"/>
  <c r="K28" i="4"/>
  <c r="J28" i="4"/>
  <c r="I28" i="4"/>
  <c r="H28" i="4"/>
  <c r="G28" i="4"/>
  <c r="F28" i="4"/>
  <c r="E28" i="4"/>
  <c r="C28" i="4"/>
  <c r="B28" i="4"/>
  <c r="P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P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P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P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P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P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P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P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P19" i="4"/>
  <c r="N19" i="4"/>
  <c r="N29" i="4" s="1"/>
  <c r="M19" i="4"/>
  <c r="M29" i="4" s="1"/>
  <c r="M124" i="4" s="1"/>
  <c r="L19" i="4"/>
  <c r="J19" i="4"/>
  <c r="J29" i="4" s="1"/>
  <c r="I19" i="4"/>
  <c r="I29" i="4" s="1"/>
  <c r="H19" i="4"/>
  <c r="G19" i="4"/>
  <c r="F19" i="4"/>
  <c r="E19" i="4"/>
  <c r="D19" i="4"/>
  <c r="C19" i="4"/>
  <c r="B19" i="4"/>
  <c r="P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P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P8" i="4"/>
  <c r="N8" i="4"/>
  <c r="M8" i="4"/>
  <c r="L8" i="4"/>
  <c r="K8" i="4"/>
  <c r="J8" i="4"/>
  <c r="I8" i="4"/>
  <c r="H8" i="4"/>
  <c r="G8" i="4"/>
  <c r="F8" i="4"/>
  <c r="E8" i="4"/>
  <c r="D8" i="4"/>
  <c r="C8" i="4"/>
  <c r="B8" i="4"/>
  <c r="Q8" i="4" s="1"/>
  <c r="S8" i="4" s="1"/>
  <c r="P7" i="4"/>
  <c r="M7" i="4"/>
  <c r="L7" i="4"/>
  <c r="K7" i="4"/>
  <c r="J7" i="4"/>
  <c r="I7" i="4"/>
  <c r="H7" i="4"/>
  <c r="G7" i="4"/>
  <c r="F7" i="4"/>
  <c r="E7" i="4"/>
  <c r="C7" i="4"/>
  <c r="B7" i="4"/>
  <c r="P6" i="4"/>
  <c r="N6" i="4"/>
  <c r="M6" i="4"/>
  <c r="L6" i="4"/>
  <c r="K6" i="4"/>
  <c r="J6" i="4"/>
  <c r="I6" i="4"/>
  <c r="H6" i="4"/>
  <c r="G6" i="4"/>
  <c r="E6" i="4"/>
  <c r="D6" i="4"/>
  <c r="C6" i="4"/>
  <c r="B6" i="4"/>
  <c r="P5" i="4"/>
  <c r="M5" i="4"/>
  <c r="L5" i="4"/>
  <c r="K5" i="4"/>
  <c r="J5" i="4"/>
  <c r="I5" i="4"/>
  <c r="H5" i="4"/>
  <c r="G5" i="4"/>
  <c r="F5" i="4"/>
  <c r="E5" i="4"/>
  <c r="D5" i="4"/>
  <c r="C5" i="4"/>
  <c r="B5" i="4"/>
  <c r="P4" i="4"/>
  <c r="P12" i="4" s="1"/>
  <c r="P125" i="4" s="1"/>
  <c r="M4" i="4"/>
  <c r="K4" i="4"/>
  <c r="K12" i="4" s="1"/>
  <c r="J4" i="4"/>
  <c r="J12" i="4" s="1"/>
  <c r="I4" i="4"/>
  <c r="H4" i="4"/>
  <c r="E4" i="4"/>
  <c r="D4" i="4"/>
  <c r="C4" i="4"/>
  <c r="B4" i="4"/>
  <c r="P13" i="6" l="1"/>
  <c r="P52" i="8"/>
  <c r="P48" i="8"/>
  <c r="P45" i="6"/>
  <c r="P32" i="6"/>
  <c r="M20" i="5"/>
  <c r="N20" i="5"/>
  <c r="G20" i="5"/>
  <c r="B20" i="5"/>
  <c r="H20" i="5"/>
  <c r="J36" i="4"/>
  <c r="J47" i="4" s="1"/>
  <c r="J128" i="4" s="1"/>
  <c r="D20" i="5"/>
  <c r="J20" i="5"/>
  <c r="P42" i="8"/>
  <c r="P39" i="9"/>
  <c r="H81" i="4"/>
  <c r="G29" i="4"/>
  <c r="G124" i="4" s="1"/>
  <c r="G81" i="4"/>
  <c r="G126" i="4" s="1"/>
  <c r="I81" i="4"/>
  <c r="I126" i="4" s="1"/>
  <c r="J81" i="4"/>
  <c r="J126" i="4" s="1"/>
  <c r="H29" i="4"/>
  <c r="H124" i="4" s="1"/>
  <c r="M70" i="9"/>
  <c r="N70" i="5"/>
  <c r="N72" i="5" s="1"/>
  <c r="I67" i="4"/>
  <c r="I122" i="4" s="1"/>
  <c r="L47" i="4"/>
  <c r="L128" i="4" s="1"/>
  <c r="E67" i="4"/>
  <c r="E122" i="4" s="1"/>
  <c r="P47" i="4"/>
  <c r="P128" i="4" s="1"/>
  <c r="F67" i="4"/>
  <c r="F122" i="4" s="1"/>
  <c r="L81" i="4"/>
  <c r="L126" i="4" s="1"/>
  <c r="I70" i="8"/>
  <c r="B70" i="6"/>
  <c r="H70" i="9"/>
  <c r="H73" i="9" s="1"/>
  <c r="H102" i="8" s="1"/>
  <c r="G70" i="9"/>
  <c r="C81" i="4"/>
  <c r="C126" i="4" s="1"/>
  <c r="D81" i="4"/>
  <c r="D126" i="4" s="1"/>
  <c r="N67" i="4"/>
  <c r="N122" i="4" s="1"/>
  <c r="F81" i="4"/>
  <c r="F126" i="4" s="1"/>
  <c r="P15" i="5"/>
  <c r="F114" i="4"/>
  <c r="F123" i="4" s="1"/>
  <c r="J16" i="7"/>
  <c r="I16" i="7"/>
  <c r="G114" i="4"/>
  <c r="G123" i="4" s="1"/>
  <c r="D67" i="4"/>
  <c r="D122" i="4" s="1"/>
  <c r="D47" i="4"/>
  <c r="D128" i="4" s="1"/>
  <c r="I114" i="4"/>
  <c r="I123" i="4" s="1"/>
  <c r="H73" i="6"/>
  <c r="H99" i="8" s="1"/>
  <c r="M16" i="8"/>
  <c r="B16" i="9"/>
  <c r="E16" i="9"/>
  <c r="J16" i="8"/>
  <c r="M12" i="4"/>
  <c r="M125" i="4" s="1"/>
  <c r="L16" i="6"/>
  <c r="N16" i="8"/>
  <c r="B12" i="4"/>
  <c r="B125" i="4" s="1"/>
  <c r="D16" i="9"/>
  <c r="F73" i="8"/>
  <c r="F101" i="8" s="1"/>
  <c r="I16" i="6"/>
  <c r="I16" i="5"/>
  <c r="F16" i="7"/>
  <c r="I124" i="4"/>
  <c r="C16" i="7"/>
  <c r="P5" i="7"/>
  <c r="B47" i="4"/>
  <c r="N124" i="4"/>
  <c r="J125" i="4"/>
  <c r="P114" i="4"/>
  <c r="E123" i="4"/>
  <c r="C16" i="5"/>
  <c r="F5" i="5"/>
  <c r="F16" i="5" s="1"/>
  <c r="I70" i="5"/>
  <c r="P23" i="5"/>
  <c r="P35" i="5"/>
  <c r="K42" i="5"/>
  <c r="P42" i="5" s="1"/>
  <c r="L43" i="5"/>
  <c r="P31" i="6"/>
  <c r="E20" i="5"/>
  <c r="E70" i="5" s="1"/>
  <c r="E72" i="5" s="1"/>
  <c r="K38" i="5"/>
  <c r="P38" i="5" s="1"/>
  <c r="G39" i="5"/>
  <c r="G70" i="5" s="1"/>
  <c r="M61" i="4"/>
  <c r="M67" i="4" s="1"/>
  <c r="L108" i="4"/>
  <c r="L114" i="4" s="1"/>
  <c r="I12" i="4"/>
  <c r="P14" i="5"/>
  <c r="P58" i="5"/>
  <c r="P15" i="8"/>
  <c r="L4" i="4"/>
  <c r="L12" i="4" s="1"/>
  <c r="P20" i="7"/>
  <c r="N16" i="7"/>
  <c r="D88" i="4"/>
  <c r="D100" i="4" s="1"/>
  <c r="Q43" i="4"/>
  <c r="S43" i="4" s="1"/>
  <c r="J67" i="4"/>
  <c r="M81" i="4"/>
  <c r="P13" i="5"/>
  <c r="L70" i="5"/>
  <c r="L72" i="5" s="1"/>
  <c r="P33" i="5"/>
  <c r="P44" i="5"/>
  <c r="P57" i="5"/>
  <c r="I70" i="7"/>
  <c r="O70" i="7"/>
  <c r="J70" i="6"/>
  <c r="J73" i="6" s="1"/>
  <c r="L70" i="7"/>
  <c r="N5" i="4"/>
  <c r="P25" i="5"/>
  <c r="O89" i="4"/>
  <c r="F16" i="6"/>
  <c r="J65" i="4"/>
  <c r="O15" i="6"/>
  <c r="E12" i="4"/>
  <c r="C29" i="4"/>
  <c r="O56" i="4"/>
  <c r="D41" i="6"/>
  <c r="J70" i="5"/>
  <c r="J72" i="5" s="1"/>
  <c r="F6" i="4"/>
  <c r="D25" i="5"/>
  <c r="D33" i="5"/>
  <c r="H47" i="4"/>
  <c r="M70" i="5"/>
  <c r="M72" i="5" s="1"/>
  <c r="P32" i="5"/>
  <c r="G4" i="5"/>
  <c r="G16" i="5" s="1"/>
  <c r="G100" i="4"/>
  <c r="M63" i="8"/>
  <c r="M123" i="4"/>
  <c r="L44" i="5"/>
  <c r="F88" i="4"/>
  <c r="F100" i="4" s="1"/>
  <c r="B41" i="4"/>
  <c r="K77" i="4"/>
  <c r="D43" i="8"/>
  <c r="P43" i="8" s="1"/>
  <c r="H12" i="4"/>
  <c r="D16" i="5"/>
  <c r="P12" i="5"/>
  <c r="P5" i="8"/>
  <c r="H100" i="4"/>
  <c r="E16" i="8"/>
  <c r="L70" i="8"/>
  <c r="L73" i="8" s="1"/>
  <c r="P50" i="8"/>
  <c r="P51" i="8"/>
  <c r="T46" i="4"/>
  <c r="B78" i="4"/>
  <c r="I88" i="4"/>
  <c r="I100" i="4" s="1"/>
  <c r="P9" i="5"/>
  <c r="B70" i="5"/>
  <c r="B72" i="5" s="1"/>
  <c r="J70" i="8"/>
  <c r="N7" i="4"/>
  <c r="J100" i="4"/>
  <c r="J114" i="4"/>
  <c r="P14" i="6"/>
  <c r="P14" i="7"/>
  <c r="P51" i="7"/>
  <c r="P7" i="9"/>
  <c r="P9" i="9"/>
  <c r="P11" i="9"/>
  <c r="P12" i="9"/>
  <c r="N4" i="4"/>
  <c r="J70" i="9"/>
  <c r="C65" i="4"/>
  <c r="B67" i="8"/>
  <c r="P67" i="8" s="1"/>
  <c r="D28" i="4"/>
  <c r="D29" i="4" s="1"/>
  <c r="H70" i="5"/>
  <c r="H72" i="5" s="1"/>
  <c r="O36" i="4"/>
  <c r="O59" i="4"/>
  <c r="G16" i="6"/>
  <c r="P33" i="6"/>
  <c r="B59" i="4"/>
  <c r="Q59" i="4" s="1"/>
  <c r="S59" i="4" s="1"/>
  <c r="G63" i="4"/>
  <c r="G67" i="4" s="1"/>
  <c r="G45" i="4"/>
  <c r="K125" i="4"/>
  <c r="M36" i="4"/>
  <c r="M47" i="4" s="1"/>
  <c r="J124" i="4"/>
  <c r="O27" i="4"/>
  <c r="H126" i="4"/>
  <c r="K127" i="4"/>
  <c r="P18" i="6"/>
  <c r="P25" i="7"/>
  <c r="P41" i="7"/>
  <c r="P56" i="7"/>
  <c r="P58" i="7"/>
  <c r="K16" i="9"/>
  <c r="P14" i="9"/>
  <c r="K19" i="4"/>
  <c r="K29" i="4" s="1"/>
  <c r="E46" i="4"/>
  <c r="Q46" i="4" s="1"/>
  <c r="L100" i="4"/>
  <c r="D16" i="6"/>
  <c r="P24" i="7"/>
  <c r="C12" i="4"/>
  <c r="L29" i="4"/>
  <c r="Q27" i="4"/>
  <c r="S27" i="4" s="1"/>
  <c r="Q56" i="4"/>
  <c r="S56" i="4" s="1"/>
  <c r="M100" i="4"/>
  <c r="N123" i="4"/>
  <c r="D70" i="6"/>
  <c r="K70" i="6"/>
  <c r="P59" i="6"/>
  <c r="P60" i="6"/>
  <c r="P62" i="6"/>
  <c r="B123" i="4"/>
  <c r="P11" i="5"/>
  <c r="F70" i="6"/>
  <c r="L70" i="6"/>
  <c r="E16" i="7"/>
  <c r="G70" i="8"/>
  <c r="G73" i="8" s="1"/>
  <c r="P18" i="8"/>
  <c r="P22" i="8"/>
  <c r="P23" i="8"/>
  <c r="P59" i="8"/>
  <c r="P42" i="9"/>
  <c r="E81" i="4"/>
  <c r="C114" i="4"/>
  <c r="P10" i="5"/>
  <c r="G70" i="6"/>
  <c r="O70" i="6"/>
  <c r="P25" i="6"/>
  <c r="P27" i="6"/>
  <c r="P28" i="6"/>
  <c r="P29" i="6"/>
  <c r="P30" i="6"/>
  <c r="E70" i="7"/>
  <c r="P43" i="7"/>
  <c r="P50" i="7"/>
  <c r="H70" i="8"/>
  <c r="H73" i="8" s="1"/>
  <c r="P62" i="8"/>
  <c r="P65" i="8"/>
  <c r="P66" i="8"/>
  <c r="E70" i="9"/>
  <c r="P32" i="9"/>
  <c r="P35" i="9"/>
  <c r="P38" i="9"/>
  <c r="N70" i="9"/>
  <c r="N73" i="9" s="1"/>
  <c r="Q89" i="4"/>
  <c r="S89" i="4" s="1"/>
  <c r="P8" i="5"/>
  <c r="C70" i="5"/>
  <c r="M16" i="6"/>
  <c r="N16" i="6"/>
  <c r="P21" i="6"/>
  <c r="P34" i="6"/>
  <c r="P35" i="6"/>
  <c r="G70" i="7"/>
  <c r="P23" i="7"/>
  <c r="P35" i="7"/>
  <c r="P37" i="7"/>
  <c r="P38" i="7"/>
  <c r="P39" i="7"/>
  <c r="P53" i="7"/>
  <c r="P55" i="7"/>
  <c r="P21" i="8"/>
  <c r="E29" i="4"/>
  <c r="N47" i="4"/>
  <c r="P7" i="5"/>
  <c r="P41" i="6"/>
  <c r="P44" i="6"/>
  <c r="P47" i="6"/>
  <c r="P48" i="6"/>
  <c r="P49" i="6"/>
  <c r="P51" i="6"/>
  <c r="P52" i="6"/>
  <c r="P55" i="6"/>
  <c r="P58" i="6"/>
  <c r="H70" i="7"/>
  <c r="P57" i="7"/>
  <c r="P6" i="8"/>
  <c r="O16" i="8"/>
  <c r="C70" i="8"/>
  <c r="C73" i="8" s="1"/>
  <c r="P20" i="8"/>
  <c r="F29" i="4"/>
  <c r="B100" i="4"/>
  <c r="P6" i="5"/>
  <c r="P7" i="6"/>
  <c r="P8" i="6"/>
  <c r="P39" i="6"/>
  <c r="K70" i="7"/>
  <c r="F70" i="7"/>
  <c r="M70" i="8"/>
  <c r="Q22" i="4"/>
  <c r="S22" i="4" s="1"/>
  <c r="P5" i="5"/>
  <c r="P49" i="5"/>
  <c r="P63" i="5"/>
  <c r="P20" i="6"/>
  <c r="P61" i="6"/>
  <c r="M16" i="7"/>
  <c r="P64" i="7"/>
  <c r="P67" i="7"/>
  <c r="P69" i="7"/>
  <c r="P9" i="8"/>
  <c r="P10" i="8"/>
  <c r="P11" i="8"/>
  <c r="F70" i="9"/>
  <c r="P21" i="5"/>
  <c r="P45" i="5"/>
  <c r="P59" i="5"/>
  <c r="P38" i="6"/>
  <c r="P64" i="6"/>
  <c r="P65" i="6"/>
  <c r="B16" i="7"/>
  <c r="P4" i="7"/>
  <c r="P10" i="7"/>
  <c r="P12" i="7"/>
  <c r="P22" i="7"/>
  <c r="P60" i="7"/>
  <c r="P61" i="7"/>
  <c r="P14" i="8"/>
  <c r="K70" i="8"/>
  <c r="P55" i="8"/>
  <c r="J70" i="7"/>
  <c r="N38" i="4"/>
  <c r="F20" i="5"/>
  <c r="F70" i="5" s="1"/>
  <c r="B29" i="4"/>
  <c r="P29" i="4"/>
  <c r="P67" i="4"/>
  <c r="P19" i="5"/>
  <c r="P31" i="5"/>
  <c r="P43" i="5"/>
  <c r="P56" i="5"/>
  <c r="K16" i="6"/>
  <c r="I70" i="6"/>
  <c r="P46" i="6"/>
  <c r="M70" i="7"/>
  <c r="P30" i="7"/>
  <c r="P31" i="7"/>
  <c r="P32" i="7"/>
  <c r="P66" i="7"/>
  <c r="I16" i="8"/>
  <c r="N70" i="8"/>
  <c r="P61" i="8"/>
  <c r="P18" i="9"/>
  <c r="C67" i="4"/>
  <c r="K81" i="4"/>
  <c r="N100" i="4"/>
  <c r="P18" i="5"/>
  <c r="P30" i="5"/>
  <c r="P55" i="5"/>
  <c r="P69" i="5"/>
  <c r="H16" i="7"/>
  <c r="C70" i="7"/>
  <c r="P36" i="7"/>
  <c r="P68" i="7"/>
  <c r="P63" i="8"/>
  <c r="P64" i="8"/>
  <c r="C70" i="9"/>
  <c r="F4" i="4"/>
  <c r="N70" i="7"/>
  <c r="P100" i="4"/>
  <c r="P29" i="5"/>
  <c r="P41" i="5"/>
  <c r="P69" i="8"/>
  <c r="P36" i="9"/>
  <c r="P37" i="9"/>
  <c r="P48" i="9"/>
  <c r="P50" i="9"/>
  <c r="P51" i="9"/>
  <c r="P52" i="9"/>
  <c r="P53" i="9"/>
  <c r="P19" i="8"/>
  <c r="P24" i="6"/>
  <c r="D70" i="5"/>
  <c r="P28" i="5"/>
  <c r="P53" i="5"/>
  <c r="P67" i="5"/>
  <c r="M70" i="6"/>
  <c r="P22" i="6"/>
  <c r="P50" i="6"/>
  <c r="P5" i="9"/>
  <c r="P23" i="9"/>
  <c r="P28" i="9"/>
  <c r="P40" i="9"/>
  <c r="P41" i="9"/>
  <c r="P46" i="9"/>
  <c r="P55" i="9"/>
  <c r="P19" i="7"/>
  <c r="N81" i="4"/>
  <c r="H114" i="4"/>
  <c r="P52" i="5"/>
  <c r="P66" i="5"/>
  <c r="N70" i="6"/>
  <c r="C70" i="6"/>
  <c r="C73" i="6" s="1"/>
  <c r="P26" i="6"/>
  <c r="L16" i="7"/>
  <c r="P42" i="7"/>
  <c r="B70" i="8"/>
  <c r="P43" i="9"/>
  <c r="P44" i="9"/>
  <c r="P45" i="9"/>
  <c r="P57" i="9"/>
  <c r="O19" i="9"/>
  <c r="P19" i="9" s="1"/>
  <c r="P4" i="6"/>
  <c r="B16" i="6"/>
  <c r="P5" i="6"/>
  <c r="P53" i="6"/>
  <c r="P54" i="6"/>
  <c r="D70" i="8"/>
  <c r="P34" i="8"/>
  <c r="F16" i="9"/>
  <c r="P59" i="9"/>
  <c r="P60" i="9"/>
  <c r="P26" i="5"/>
  <c r="P51" i="5"/>
  <c r="P65" i="5"/>
  <c r="H67" i="4"/>
  <c r="B81" i="4"/>
  <c r="P81" i="4"/>
  <c r="C100" i="4"/>
  <c r="P50" i="5"/>
  <c r="P64" i="5"/>
  <c r="P6" i="6"/>
  <c r="P57" i="6"/>
  <c r="O16" i="7"/>
  <c r="P18" i="7"/>
  <c r="P48" i="7"/>
  <c r="P49" i="7"/>
  <c r="P33" i="8"/>
  <c r="P36" i="8"/>
  <c r="G16" i="9"/>
  <c r="I16" i="9"/>
  <c r="P63" i="9"/>
  <c r="P65" i="9"/>
  <c r="P66" i="9"/>
  <c r="P67" i="9"/>
  <c r="P68" i="9"/>
  <c r="O70" i="8"/>
  <c r="P27" i="5"/>
  <c r="P40" i="5"/>
  <c r="P54" i="5"/>
  <c r="P68" i="5"/>
  <c r="P15" i="6"/>
  <c r="P56" i="6"/>
  <c r="P46" i="7"/>
  <c r="P47" i="7"/>
  <c r="D16" i="8"/>
  <c r="E70" i="8"/>
  <c r="D70" i="9"/>
  <c r="P24" i="9"/>
  <c r="P25" i="9"/>
  <c r="P26" i="9"/>
  <c r="P29" i="9"/>
  <c r="P4" i="9"/>
  <c r="D70" i="7"/>
  <c r="P24" i="8"/>
  <c r="P26" i="8"/>
  <c r="P30" i="8"/>
  <c r="P31" i="8"/>
  <c r="P32" i="8"/>
  <c r="P38" i="8"/>
  <c r="P20" i="9"/>
  <c r="L70" i="9"/>
  <c r="K114" i="4"/>
  <c r="P22" i="5"/>
  <c r="P34" i="5"/>
  <c r="P48" i="5"/>
  <c r="P62" i="5"/>
  <c r="O16" i="6"/>
  <c r="K16" i="7"/>
  <c r="P29" i="7"/>
  <c r="P29" i="8"/>
  <c r="L16" i="9"/>
  <c r="C16" i="9"/>
  <c r="P13" i="9"/>
  <c r="P62" i="9"/>
  <c r="G16" i="7"/>
  <c r="J16" i="9"/>
  <c r="P54" i="7"/>
  <c r="P4" i="8"/>
  <c r="P45" i="8"/>
  <c r="B21" i="9"/>
  <c r="P21" i="9" s="1"/>
  <c r="M16" i="9"/>
  <c r="P64" i="9"/>
  <c r="D16" i="7"/>
  <c r="P59" i="7"/>
  <c r="P68" i="8"/>
  <c r="I70" i="9"/>
  <c r="K70" i="9"/>
  <c r="P47" i="9"/>
  <c r="P49" i="9"/>
  <c r="P68" i="6"/>
  <c r="P11" i="7"/>
  <c r="P26" i="7"/>
  <c r="P45" i="7"/>
  <c r="P54" i="8"/>
  <c r="P6" i="9"/>
  <c r="P69" i="9"/>
  <c r="B40" i="7"/>
  <c r="P40" i="7" s="1"/>
  <c r="O70" i="9"/>
  <c r="O73" i="9" s="1"/>
  <c r="P22" i="9"/>
  <c r="E70" i="6"/>
  <c r="E73" i="6" s="1"/>
  <c r="P40" i="6"/>
  <c r="K16" i="8"/>
  <c r="P30" i="9"/>
  <c r="B16" i="8"/>
  <c r="P27" i="9"/>
  <c r="K36" i="4" l="1"/>
  <c r="K47" i="4" s="1"/>
  <c r="K128" i="4" s="1"/>
  <c r="I36" i="4"/>
  <c r="I47" i="4" s="1"/>
  <c r="I128" i="4" s="1"/>
  <c r="C36" i="4"/>
  <c r="C47" i="4" s="1"/>
  <c r="M73" i="9"/>
  <c r="M102" i="8" s="1"/>
  <c r="I31" i="4"/>
  <c r="J31" i="4"/>
  <c r="I73" i="8"/>
  <c r="I101" i="8" s="1"/>
  <c r="G73" i="9"/>
  <c r="G102" i="8" s="1"/>
  <c r="K73" i="7"/>
  <c r="K100" i="8" s="1"/>
  <c r="I73" i="7"/>
  <c r="I100" i="8" s="1"/>
  <c r="H83" i="4"/>
  <c r="O46" i="4"/>
  <c r="J73" i="7"/>
  <c r="J100" i="8" s="1"/>
  <c r="P16" i="9"/>
  <c r="I83" i="4"/>
  <c r="C83" i="4"/>
  <c r="J73" i="8"/>
  <c r="J101" i="8" s="1"/>
  <c r="L73" i="6"/>
  <c r="L99" i="8" s="1"/>
  <c r="M73" i="8"/>
  <c r="M101" i="8" s="1"/>
  <c r="E73" i="9"/>
  <c r="E102" i="8" s="1"/>
  <c r="I116" i="4"/>
  <c r="N73" i="7"/>
  <c r="N100" i="8" s="1"/>
  <c r="M116" i="4"/>
  <c r="I73" i="6"/>
  <c r="I99" i="8" s="1"/>
  <c r="N73" i="8"/>
  <c r="N101" i="8" s="1"/>
  <c r="H73" i="7"/>
  <c r="H100" i="8" s="1"/>
  <c r="L73" i="9"/>
  <c r="L102" i="8" s="1"/>
  <c r="D73" i="8"/>
  <c r="D101" i="8" s="1"/>
  <c r="F73" i="7"/>
  <c r="F100" i="8" s="1"/>
  <c r="K73" i="9"/>
  <c r="K102" i="8" s="1"/>
  <c r="I72" i="5"/>
  <c r="K73" i="6"/>
  <c r="K99" i="8" s="1"/>
  <c r="M14" i="4"/>
  <c r="K73" i="8"/>
  <c r="K101" i="8" s="1"/>
  <c r="J73" i="9"/>
  <c r="J102" i="8" s="1"/>
  <c r="F73" i="6"/>
  <c r="F99" i="8" s="1"/>
  <c r="O73" i="7"/>
  <c r="O100" i="8" s="1"/>
  <c r="F73" i="9"/>
  <c r="F102" i="8" s="1"/>
  <c r="D73" i="9"/>
  <c r="D102" i="8" s="1"/>
  <c r="I73" i="9"/>
  <c r="I102" i="8" s="1"/>
  <c r="N73" i="6"/>
  <c r="N99" i="8" s="1"/>
  <c r="G73" i="6"/>
  <c r="G99" i="8" s="1"/>
  <c r="O77" i="4"/>
  <c r="Q77" i="4" s="1"/>
  <c r="S77" i="4" s="1"/>
  <c r="G122" i="4"/>
  <c r="R46" i="4"/>
  <c r="S46" i="4" s="1"/>
  <c r="O60" i="4"/>
  <c r="Q38" i="4"/>
  <c r="S38" i="4" s="1"/>
  <c r="L123" i="4"/>
  <c r="G41" i="4"/>
  <c r="G47" i="4" s="1"/>
  <c r="N102" i="8"/>
  <c r="B73" i="8"/>
  <c r="P70" i="8"/>
  <c r="O20" i="4"/>
  <c r="Q20" i="4" s="1"/>
  <c r="S20" i="4" s="1"/>
  <c r="L124" i="4"/>
  <c r="K60" i="4"/>
  <c r="O54" i="4"/>
  <c r="O76" i="4"/>
  <c r="Q76" i="4" s="1"/>
  <c r="S76" i="4" s="1"/>
  <c r="O111" i="4"/>
  <c r="Q111" i="4" s="1"/>
  <c r="S111" i="4" s="1"/>
  <c r="P16" i="6"/>
  <c r="O5" i="4"/>
  <c r="Q5" i="4" s="1"/>
  <c r="R5" i="4" s="1"/>
  <c r="S5" i="4" s="1"/>
  <c r="N128" i="4"/>
  <c r="G73" i="7"/>
  <c r="D124" i="4"/>
  <c r="M69" i="4"/>
  <c r="M122" i="4"/>
  <c r="E125" i="4"/>
  <c r="O113" i="4"/>
  <c r="Q113" i="4" s="1"/>
  <c r="S113" i="4" s="1"/>
  <c r="D73" i="7"/>
  <c r="O97" i="4"/>
  <c r="O37" i="4"/>
  <c r="Q37" i="4" s="1"/>
  <c r="O102" i="8"/>
  <c r="O74" i="4"/>
  <c r="P122" i="4"/>
  <c r="O19" i="4"/>
  <c r="H127" i="4"/>
  <c r="H102" i="4"/>
  <c r="B67" i="4"/>
  <c r="K70" i="5"/>
  <c r="K72" i="5" s="1"/>
  <c r="O58" i="4"/>
  <c r="Q58" i="4" s="1"/>
  <c r="S58" i="4" s="1"/>
  <c r="F12" i="4"/>
  <c r="O73" i="6"/>
  <c r="Q63" i="4"/>
  <c r="S63" i="4" s="1"/>
  <c r="H128" i="4"/>
  <c r="K123" i="4"/>
  <c r="O38" i="4"/>
  <c r="F36" i="4"/>
  <c r="F47" i="4" s="1"/>
  <c r="P70" i="5"/>
  <c r="L73" i="7"/>
  <c r="D127" i="4"/>
  <c r="I125" i="4"/>
  <c r="I14" i="4"/>
  <c r="P4" i="5"/>
  <c r="B73" i="6"/>
  <c r="O98" i="4"/>
  <c r="Q98" i="4" s="1"/>
  <c r="S98" i="4" s="1"/>
  <c r="O88" i="4"/>
  <c r="O108" i="4"/>
  <c r="G4" i="4"/>
  <c r="G12" i="4" s="1"/>
  <c r="O45" i="4"/>
  <c r="Q45" i="4" s="1"/>
  <c r="O23" i="4"/>
  <c r="Q23" i="4" s="1"/>
  <c r="S23" i="4" s="1"/>
  <c r="O21" i="4"/>
  <c r="Q21" i="4" s="1"/>
  <c r="S21" i="4" s="1"/>
  <c r="O93" i="4"/>
  <c r="Q93" i="4" s="1"/>
  <c r="S93" i="4" s="1"/>
  <c r="O10" i="4"/>
  <c r="Q10" i="4" s="1"/>
  <c r="R10" i="4" s="1"/>
  <c r="S10" i="4" s="1"/>
  <c r="B124" i="4"/>
  <c r="O75" i="4"/>
  <c r="Q75" i="4" s="1"/>
  <c r="S75" i="4" s="1"/>
  <c r="C124" i="4"/>
  <c r="C31" i="4"/>
  <c r="Q31" i="4" s="1"/>
  <c r="P39" i="5"/>
  <c r="E124" i="4"/>
  <c r="G101" i="8"/>
  <c r="C125" i="4"/>
  <c r="C14" i="4"/>
  <c r="J14" i="4"/>
  <c r="F72" i="5"/>
  <c r="P70" i="6"/>
  <c r="P16" i="8"/>
  <c r="O73" i="8"/>
  <c r="C99" i="8"/>
  <c r="C73" i="9"/>
  <c r="N127" i="4"/>
  <c r="M73" i="7"/>
  <c r="O90" i="4"/>
  <c r="Q90" i="4" s="1"/>
  <c r="R90" i="4" s="1"/>
  <c r="S90" i="4" s="1"/>
  <c r="O62" i="4"/>
  <c r="G127" i="4"/>
  <c r="J99" i="8"/>
  <c r="M126" i="4"/>
  <c r="M83" i="4"/>
  <c r="C72" i="5"/>
  <c r="O63" i="4"/>
  <c r="P124" i="4"/>
  <c r="P16" i="7"/>
  <c r="J116" i="4"/>
  <c r="J123" i="4"/>
  <c r="J69" i="4"/>
  <c r="J122" i="4"/>
  <c r="N126" i="4"/>
  <c r="C101" i="8"/>
  <c r="O55" i="4"/>
  <c r="Q55" i="4" s="1"/>
  <c r="S55" i="4" s="1"/>
  <c r="P20" i="5"/>
  <c r="O99" i="4"/>
  <c r="Q99" i="4" s="1"/>
  <c r="S99" i="4" s="1"/>
  <c r="O6" i="4"/>
  <c r="Q6" i="4" s="1"/>
  <c r="S6" i="4" s="1"/>
  <c r="O95" i="4"/>
  <c r="Q95" i="4" s="1"/>
  <c r="S95" i="4" s="1"/>
  <c r="O24" i="4"/>
  <c r="Q24" i="4" s="1"/>
  <c r="S24" i="4" s="1"/>
  <c r="O109" i="4"/>
  <c r="Q109" i="4" s="1"/>
  <c r="S109" i="4" s="1"/>
  <c r="E73" i="8"/>
  <c r="M128" i="4"/>
  <c r="C69" i="4"/>
  <c r="C122" i="4"/>
  <c r="O107" i="4"/>
  <c r="O61" i="4"/>
  <c r="E126" i="4"/>
  <c r="P16" i="5"/>
  <c r="T45" i="4"/>
  <c r="D7" i="4"/>
  <c r="L125" i="4"/>
  <c r="J83" i="4"/>
  <c r="B126" i="4"/>
  <c r="O11" i="4"/>
  <c r="Q11" i="4" s="1"/>
  <c r="S11" i="4" s="1"/>
  <c r="H125" i="4"/>
  <c r="H14" i="4"/>
  <c r="O7" i="4"/>
  <c r="H69" i="4"/>
  <c r="H122" i="4"/>
  <c r="K126" i="4"/>
  <c r="C123" i="4"/>
  <c r="C116" i="4"/>
  <c r="J127" i="4"/>
  <c r="J102" i="4"/>
  <c r="B70" i="7"/>
  <c r="D73" i="6"/>
  <c r="F127" i="4"/>
  <c r="P123" i="4"/>
  <c r="H31" i="4"/>
  <c r="O25" i="4"/>
  <c r="Q25" i="4" s="1"/>
  <c r="S25" i="4" s="1"/>
  <c r="O96" i="4"/>
  <c r="Q96" i="4" s="1"/>
  <c r="S96" i="4" s="1"/>
  <c r="O91" i="4"/>
  <c r="E99" i="8"/>
  <c r="C127" i="4"/>
  <c r="C102" i="4"/>
  <c r="C73" i="7"/>
  <c r="B70" i="9"/>
  <c r="O78" i="4"/>
  <c r="Q78" i="4" s="1"/>
  <c r="S78" i="4" s="1"/>
  <c r="O42" i="4"/>
  <c r="Q42" i="4" s="1"/>
  <c r="S42" i="4" s="1"/>
  <c r="O79" i="4"/>
  <c r="Q79" i="4" s="1"/>
  <c r="S79" i="4" s="1"/>
  <c r="B127" i="4"/>
  <c r="K124" i="4"/>
  <c r="N12" i="4"/>
  <c r="D72" i="5"/>
  <c r="O94" i="4"/>
  <c r="Q94" i="4" s="1"/>
  <c r="S94" i="4" s="1"/>
  <c r="I69" i="4"/>
  <c r="B128" i="4"/>
  <c r="O40" i="4"/>
  <c r="L127" i="4"/>
  <c r="P127" i="4"/>
  <c r="G72" i="5"/>
  <c r="O44" i="4"/>
  <c r="Q44" i="4" s="1"/>
  <c r="S44" i="4" s="1"/>
  <c r="O28" i="4"/>
  <c r="Q28" i="4" s="1"/>
  <c r="S28" i="4" s="1"/>
  <c r="E36" i="4"/>
  <c r="O110" i="4"/>
  <c r="Q110" i="4" s="1"/>
  <c r="S110" i="4" s="1"/>
  <c r="O112" i="4"/>
  <c r="Q112" i="4" s="1"/>
  <c r="S112" i="4" s="1"/>
  <c r="H101" i="8"/>
  <c r="H103" i="8" s="1"/>
  <c r="O80" i="4"/>
  <c r="P126" i="4"/>
  <c r="H123" i="4"/>
  <c r="H116" i="4"/>
  <c r="M73" i="6"/>
  <c r="O39" i="4"/>
  <c r="Q39" i="4" s="1"/>
  <c r="S39" i="4" s="1"/>
  <c r="O65" i="4"/>
  <c r="Q65" i="4" s="1"/>
  <c r="S65" i="4" s="1"/>
  <c r="F124" i="4"/>
  <c r="E73" i="7"/>
  <c r="M127" i="4"/>
  <c r="M102" i="4"/>
  <c r="M31" i="4"/>
  <c r="I127" i="4"/>
  <c r="I102" i="4"/>
  <c r="L101" i="8"/>
  <c r="L64" i="4"/>
  <c r="D108" i="4"/>
  <c r="O64" i="4"/>
  <c r="O26" i="4"/>
  <c r="Q26" i="4" s="1"/>
  <c r="S26" i="4" s="1"/>
  <c r="J49" i="4" l="1"/>
  <c r="M49" i="4"/>
  <c r="C49" i="4"/>
  <c r="Q49" i="4" s="1"/>
  <c r="I49" i="4"/>
  <c r="H49" i="4"/>
  <c r="C128" i="4"/>
  <c r="Q83" i="4"/>
  <c r="P72" i="5"/>
  <c r="R45" i="4"/>
  <c r="S45" i="4" s="1"/>
  <c r="H74" i="9"/>
  <c r="H75" i="9" s="1"/>
  <c r="C86" i="9" s="1"/>
  <c r="H74" i="8"/>
  <c r="H75" i="8" s="1"/>
  <c r="C86" i="8" s="1"/>
  <c r="H74" i="6"/>
  <c r="H75" i="6" s="1"/>
  <c r="C86" i="6" s="1"/>
  <c r="H74" i="7"/>
  <c r="H75" i="7" s="1"/>
  <c r="C86" i="7" s="1"/>
  <c r="N125" i="4"/>
  <c r="O41" i="4"/>
  <c r="O47" i="4" s="1"/>
  <c r="Q41" i="4"/>
  <c r="S41" i="4" s="1"/>
  <c r="O67" i="4"/>
  <c r="Q54" i="4"/>
  <c r="M99" i="8"/>
  <c r="M103" i="8" s="1"/>
  <c r="Q102" i="4"/>
  <c r="B122" i="4"/>
  <c r="Q60" i="4"/>
  <c r="S60" i="4" s="1"/>
  <c r="K67" i="4"/>
  <c r="B73" i="9"/>
  <c r="P70" i="9"/>
  <c r="O81" i="4"/>
  <c r="Q74" i="4"/>
  <c r="O100" i="4"/>
  <c r="T88" i="4"/>
  <c r="B99" i="8"/>
  <c r="P73" i="6"/>
  <c r="G103" i="8"/>
  <c r="V46" i="4"/>
  <c r="L100" i="8"/>
  <c r="G100" i="8"/>
  <c r="P70" i="7"/>
  <c r="B73" i="7"/>
  <c r="E47" i="4"/>
  <c r="Q36" i="4"/>
  <c r="S36" i="4" s="1"/>
  <c r="E101" i="8"/>
  <c r="Q116" i="4"/>
  <c r="O4" i="4"/>
  <c r="O114" i="4"/>
  <c r="Q107" i="4"/>
  <c r="T107" i="4"/>
  <c r="Q64" i="4"/>
  <c r="S64" i="4" s="1"/>
  <c r="L67" i="4"/>
  <c r="Q80" i="4"/>
  <c r="T80" i="4"/>
  <c r="Q40" i="4"/>
  <c r="C48" i="4" s="1"/>
  <c r="T40" i="4"/>
  <c r="Q91" i="4"/>
  <c r="T91" i="4"/>
  <c r="O99" i="8"/>
  <c r="O103" i="8" s="1"/>
  <c r="O29" i="4"/>
  <c r="Q19" i="4"/>
  <c r="T97" i="4"/>
  <c r="Q97" i="4"/>
  <c r="F128" i="4"/>
  <c r="O101" i="8"/>
  <c r="G128" i="4"/>
  <c r="C100" i="8"/>
  <c r="D114" i="4"/>
  <c r="Q108" i="4"/>
  <c r="S108" i="4" s="1"/>
  <c r="Q14" i="4"/>
  <c r="S37" i="4"/>
  <c r="M100" i="8"/>
  <c r="E103" i="8"/>
  <c r="Q62" i="4"/>
  <c r="T62" i="4"/>
  <c r="G125" i="4"/>
  <c r="E100" i="8"/>
  <c r="N103" i="8"/>
  <c r="C102" i="8"/>
  <c r="I103" i="8"/>
  <c r="Q69" i="4"/>
  <c r="C103" i="8"/>
  <c r="D100" i="8"/>
  <c r="P73" i="8"/>
  <c r="B101" i="8"/>
  <c r="P101" i="8" s="1"/>
  <c r="J103" i="8"/>
  <c r="K103" i="8"/>
  <c r="T61" i="4"/>
  <c r="Q61" i="4"/>
  <c r="D99" i="8"/>
  <c r="D103" i="8" s="1"/>
  <c r="D12" i="4"/>
  <c r="Q7" i="4"/>
  <c r="S7" i="4" s="1"/>
  <c r="F103" i="8"/>
  <c r="L103" i="8"/>
  <c r="Q88" i="4"/>
  <c r="F125" i="4"/>
  <c r="B68" i="4" l="1"/>
  <c r="V45" i="4"/>
  <c r="F48" i="4"/>
  <c r="H48" i="4"/>
  <c r="O48" i="4"/>
  <c r="O128" i="4"/>
  <c r="N74" i="9"/>
  <c r="N75" i="9" s="1"/>
  <c r="C92" i="9" s="1"/>
  <c r="N74" i="8"/>
  <c r="N75" i="8" s="1"/>
  <c r="C92" i="8" s="1"/>
  <c r="N74" i="7"/>
  <c r="N75" i="7" s="1"/>
  <c r="C92" i="7" s="1"/>
  <c r="N74" i="6"/>
  <c r="N75" i="6" s="1"/>
  <c r="C92" i="6" s="1"/>
  <c r="D74" i="9"/>
  <c r="D75" i="9" s="1"/>
  <c r="C82" i="9" s="1"/>
  <c r="D74" i="7"/>
  <c r="D75" i="7" s="1"/>
  <c r="C82" i="7" s="1"/>
  <c r="D74" i="6"/>
  <c r="D75" i="6" s="1"/>
  <c r="C82" i="6" s="1"/>
  <c r="D74" i="8"/>
  <c r="D75" i="8" s="1"/>
  <c r="C82" i="8" s="1"/>
  <c r="O74" i="7"/>
  <c r="O75" i="7" s="1"/>
  <c r="C93" i="7" s="1"/>
  <c r="O74" i="9"/>
  <c r="O75" i="9" s="1"/>
  <c r="C93" i="9" s="1"/>
  <c r="O74" i="8"/>
  <c r="O75" i="8" s="1"/>
  <c r="C93" i="8" s="1"/>
  <c r="O74" i="6"/>
  <c r="O75" i="6" s="1"/>
  <c r="C93" i="6" s="1"/>
  <c r="M74" i="9"/>
  <c r="M75" i="9" s="1"/>
  <c r="C91" i="9" s="1"/>
  <c r="M74" i="8"/>
  <c r="M75" i="8" s="1"/>
  <c r="C91" i="8" s="1"/>
  <c r="M74" i="6"/>
  <c r="M75" i="6" s="1"/>
  <c r="C91" i="6" s="1"/>
  <c r="M74" i="7"/>
  <c r="M75" i="7" s="1"/>
  <c r="C91" i="7" s="1"/>
  <c r="E74" i="8"/>
  <c r="E75" i="8" s="1"/>
  <c r="C83" i="8" s="1"/>
  <c r="E74" i="7"/>
  <c r="E75" i="7" s="1"/>
  <c r="C83" i="7" s="1"/>
  <c r="E74" i="9"/>
  <c r="E75" i="9" s="1"/>
  <c r="C83" i="9" s="1"/>
  <c r="E74" i="6"/>
  <c r="E75" i="6" s="1"/>
  <c r="C83" i="6" s="1"/>
  <c r="D115" i="4"/>
  <c r="D123" i="4"/>
  <c r="Q114" i="4"/>
  <c r="Q123" i="4" s="1"/>
  <c r="K122" i="4"/>
  <c r="K68" i="4"/>
  <c r="N48" i="4"/>
  <c r="R91" i="4"/>
  <c r="S91" i="4" s="1"/>
  <c r="L122" i="4"/>
  <c r="L68" i="4"/>
  <c r="R107" i="4"/>
  <c r="S107" i="4" s="1"/>
  <c r="G115" i="4"/>
  <c r="M115" i="4"/>
  <c r="E115" i="4"/>
  <c r="N115" i="4"/>
  <c r="I115" i="4"/>
  <c r="B115" i="4"/>
  <c r="F115" i="4"/>
  <c r="P115" i="4"/>
  <c r="K115" i="4"/>
  <c r="L115" i="4"/>
  <c r="C115" i="4"/>
  <c r="H115" i="4"/>
  <c r="J115" i="4"/>
  <c r="O115" i="4"/>
  <c r="O123" i="4"/>
  <c r="J74" i="9"/>
  <c r="J75" i="9" s="1"/>
  <c r="C88" i="9" s="1"/>
  <c r="J74" i="8"/>
  <c r="J75" i="8" s="1"/>
  <c r="C88" i="8" s="1"/>
  <c r="J74" i="7"/>
  <c r="J75" i="7" s="1"/>
  <c r="C88" i="7" s="1"/>
  <c r="J74" i="6"/>
  <c r="J75" i="6" s="1"/>
  <c r="C88" i="6" s="1"/>
  <c r="O12" i="4"/>
  <c r="T4" i="4"/>
  <c r="Q4" i="4"/>
  <c r="D13" i="4" s="1"/>
  <c r="P99" i="8"/>
  <c r="O127" i="4"/>
  <c r="O101" i="4"/>
  <c r="Q100" i="4"/>
  <c r="Q127" i="4" s="1"/>
  <c r="S62" i="4"/>
  <c r="V62" i="4"/>
  <c r="C74" i="8"/>
  <c r="C75" i="8" s="1"/>
  <c r="C81" i="8" s="1"/>
  <c r="C74" i="7"/>
  <c r="C75" i="7" s="1"/>
  <c r="C81" i="7" s="1"/>
  <c r="C74" i="6"/>
  <c r="C75" i="6" s="1"/>
  <c r="C81" i="6" s="1"/>
  <c r="C74" i="9"/>
  <c r="C75" i="9" s="1"/>
  <c r="C81" i="9" s="1"/>
  <c r="D48" i="4"/>
  <c r="I74" i="9"/>
  <c r="I75" i="9" s="1"/>
  <c r="C87" i="9" s="1"/>
  <c r="I74" i="8"/>
  <c r="I75" i="8" s="1"/>
  <c r="C87" i="8" s="1"/>
  <c r="I74" i="7"/>
  <c r="I75" i="7" s="1"/>
  <c r="C87" i="7" s="1"/>
  <c r="I74" i="6"/>
  <c r="I75" i="6" s="1"/>
  <c r="C87" i="6" s="1"/>
  <c r="B48" i="4"/>
  <c r="J48" i="4"/>
  <c r="R88" i="4"/>
  <c r="S88" i="4" s="1"/>
  <c r="K101" i="4"/>
  <c r="E101" i="4"/>
  <c r="D101" i="4"/>
  <c r="N101" i="4"/>
  <c r="M101" i="4"/>
  <c r="H101" i="4"/>
  <c r="F101" i="4"/>
  <c r="L101" i="4"/>
  <c r="C101" i="4"/>
  <c r="P101" i="4"/>
  <c r="I101" i="4"/>
  <c r="B101" i="4"/>
  <c r="G101" i="4"/>
  <c r="J101" i="4"/>
  <c r="K48" i="4"/>
  <c r="R40" i="4"/>
  <c r="S40" i="4" s="1"/>
  <c r="I48" i="4"/>
  <c r="Q67" i="4"/>
  <c r="Q122" i="4" s="1"/>
  <c r="O124" i="4"/>
  <c r="O30" i="4"/>
  <c r="Q29" i="4"/>
  <c r="Q124" i="4" s="1"/>
  <c r="K74" i="9"/>
  <c r="K75" i="9" s="1"/>
  <c r="C89" i="9" s="1"/>
  <c r="K74" i="8"/>
  <c r="K75" i="8" s="1"/>
  <c r="C89" i="8" s="1"/>
  <c r="K74" i="6"/>
  <c r="K75" i="6" s="1"/>
  <c r="C89" i="6" s="1"/>
  <c r="K74" i="7"/>
  <c r="K75" i="7" s="1"/>
  <c r="C89" i="7" s="1"/>
  <c r="P73" i="7"/>
  <c r="B100" i="8"/>
  <c r="P100" i="8" s="1"/>
  <c r="F74" i="6"/>
  <c r="F75" i="6" s="1"/>
  <c r="C84" i="6" s="1"/>
  <c r="F74" i="9"/>
  <c r="F75" i="9" s="1"/>
  <c r="C84" i="9" s="1"/>
  <c r="F74" i="8"/>
  <c r="F75" i="8" s="1"/>
  <c r="C84" i="8" s="1"/>
  <c r="F74" i="7"/>
  <c r="F75" i="7" s="1"/>
  <c r="C84" i="7" s="1"/>
  <c r="L48" i="4"/>
  <c r="R80" i="4"/>
  <c r="S80" i="4" s="1"/>
  <c r="S74" i="4"/>
  <c r="H82" i="4"/>
  <c r="J82" i="4"/>
  <c r="L82" i="4"/>
  <c r="F82" i="4"/>
  <c r="C82" i="4"/>
  <c r="G82" i="4"/>
  <c r="D82" i="4"/>
  <c r="I82" i="4"/>
  <c r="M82" i="4"/>
  <c r="K82" i="4"/>
  <c r="E82" i="4"/>
  <c r="B82" i="4"/>
  <c r="P82" i="4"/>
  <c r="N82" i="4"/>
  <c r="D125" i="4"/>
  <c r="Q12" i="4"/>
  <c r="Q125" i="4" s="1"/>
  <c r="G74" i="9"/>
  <c r="G75" i="9" s="1"/>
  <c r="C85" i="9" s="1"/>
  <c r="G74" i="8"/>
  <c r="G75" i="8" s="1"/>
  <c r="C85" i="8" s="1"/>
  <c r="G74" i="7"/>
  <c r="G75" i="7" s="1"/>
  <c r="C85" i="7" s="1"/>
  <c r="G74" i="6"/>
  <c r="G75" i="6" s="1"/>
  <c r="C85" i="6" s="1"/>
  <c r="L74" i="8"/>
  <c r="L75" i="8" s="1"/>
  <c r="C90" i="8" s="1"/>
  <c r="L74" i="7"/>
  <c r="L75" i="7" s="1"/>
  <c r="C90" i="7" s="1"/>
  <c r="L74" i="6"/>
  <c r="L75" i="6" s="1"/>
  <c r="C90" i="6" s="1"/>
  <c r="L74" i="9"/>
  <c r="L75" i="9" s="1"/>
  <c r="C90" i="9" s="1"/>
  <c r="R61" i="4"/>
  <c r="S61" i="4" s="1"/>
  <c r="G48" i="4"/>
  <c r="R97" i="4"/>
  <c r="S97" i="4" s="1"/>
  <c r="V97" i="4"/>
  <c r="E48" i="4"/>
  <c r="E128" i="4"/>
  <c r="Q47" i="4"/>
  <c r="Q128" i="4" s="1"/>
  <c r="O82" i="4"/>
  <c r="O126" i="4"/>
  <c r="Q81" i="4"/>
  <c r="Q126" i="4" s="1"/>
  <c r="P48" i="4"/>
  <c r="S54" i="4"/>
  <c r="I68" i="4"/>
  <c r="E68" i="4"/>
  <c r="D68" i="4"/>
  <c r="N68" i="4"/>
  <c r="F68" i="4"/>
  <c r="C68" i="4"/>
  <c r="M68" i="4"/>
  <c r="J68" i="4"/>
  <c r="G68" i="4"/>
  <c r="H68" i="4"/>
  <c r="P68" i="4"/>
  <c r="M48" i="4"/>
  <c r="S19" i="4"/>
  <c r="J30" i="4"/>
  <c r="I30" i="4"/>
  <c r="M30" i="4"/>
  <c r="H30" i="4"/>
  <c r="G30" i="4"/>
  <c r="N30" i="4"/>
  <c r="L30" i="4"/>
  <c r="E30" i="4"/>
  <c r="F30" i="4"/>
  <c r="D30" i="4"/>
  <c r="B30" i="4"/>
  <c r="P30" i="4"/>
  <c r="C30" i="4"/>
  <c r="K30" i="4"/>
  <c r="P73" i="9"/>
  <c r="B102" i="8"/>
  <c r="P102" i="8" s="1"/>
  <c r="O68" i="4"/>
  <c r="O122" i="4"/>
  <c r="Q68" i="4" l="1"/>
  <c r="V88" i="4"/>
  <c r="V107" i="4"/>
  <c r="V40" i="4"/>
  <c r="Q101" i="4"/>
  <c r="B103" i="8"/>
  <c r="P103" i="8"/>
  <c r="Q115" i="4"/>
  <c r="Q30" i="4"/>
  <c r="Q129" i="4"/>
  <c r="Q82" i="4"/>
  <c r="V80" i="4"/>
  <c r="R4" i="4"/>
  <c r="K13" i="4"/>
  <c r="P13" i="4"/>
  <c r="B13" i="4"/>
  <c r="J13" i="4"/>
  <c r="M13" i="4"/>
  <c r="I13" i="4"/>
  <c r="L13" i="4"/>
  <c r="E13" i="4"/>
  <c r="H13" i="4"/>
  <c r="C13" i="4"/>
  <c r="G13" i="4"/>
  <c r="N13" i="4"/>
  <c r="F13" i="4"/>
  <c r="Q48" i="4"/>
  <c r="V61" i="4"/>
  <c r="O13" i="4"/>
  <c r="O125" i="4"/>
  <c r="V91" i="4"/>
  <c r="B74" i="6" l="1"/>
  <c r="B74" i="9"/>
  <c r="B74" i="7"/>
  <c r="B74" i="8"/>
  <c r="R129" i="4"/>
  <c r="Q130" i="4" s="1"/>
  <c r="S4" i="4"/>
  <c r="V4" i="4"/>
  <c r="Q13" i="4"/>
  <c r="P74" i="7" l="1"/>
  <c r="P75" i="7" s="1"/>
  <c r="C94" i="7" s="1"/>
  <c r="B75" i="7"/>
  <c r="C80" i="7" s="1"/>
  <c r="P74" i="8"/>
  <c r="P75" i="8" s="1"/>
  <c r="C94" i="8" s="1"/>
  <c r="B75" i="8"/>
  <c r="C80" i="8" s="1"/>
  <c r="P74" i="9"/>
  <c r="P75" i="9" s="1"/>
  <c r="C94" i="9" s="1"/>
  <c r="B75" i="9"/>
  <c r="C80" i="9" s="1"/>
  <c r="P74" i="6"/>
  <c r="P75" i="6" s="1"/>
  <c r="C94" i="6" s="1"/>
  <c r="B75" i="6"/>
  <c r="C80" i="6" s="1"/>
  <c r="C104" i="8"/>
  <c r="L104" i="8"/>
  <c r="E104" i="8"/>
  <c r="K104" i="8"/>
  <c r="J104" i="8"/>
  <c r="M104" i="8"/>
  <c r="H104" i="8"/>
  <c r="I104" i="8"/>
  <c r="N104" i="8"/>
  <c r="O104" i="8"/>
  <c r="G104" i="8"/>
  <c r="D104" i="8"/>
  <c r="F104" i="8"/>
  <c r="B104" i="8"/>
</calcChain>
</file>

<file path=xl/sharedStrings.xml><?xml version="1.0" encoding="utf-8"?>
<sst xmlns="http://schemas.openxmlformats.org/spreadsheetml/2006/main" count="1303" uniqueCount="139">
  <si>
    <t>Oversikt haller</t>
  </si>
  <si>
    <t>Basket</t>
  </si>
  <si>
    <t>Futsal</t>
  </si>
  <si>
    <t>Hockey</t>
  </si>
  <si>
    <t>Håndball</t>
  </si>
  <si>
    <t>Innebandy</t>
  </si>
  <si>
    <t>Volleyball</t>
  </si>
  <si>
    <t>Badminton</t>
  </si>
  <si>
    <t>Dans</t>
  </si>
  <si>
    <t>Cheerleading</t>
  </si>
  <si>
    <t>Gym og turn</t>
  </si>
  <si>
    <t>Roller Derby</t>
  </si>
  <si>
    <t>Ultimate Frisbee</t>
  </si>
  <si>
    <t>Paraidrett</t>
  </si>
  <si>
    <t>Spesielle tiltak</t>
  </si>
  <si>
    <t>Totalt</t>
  </si>
  <si>
    <t>Idrett - ST</t>
  </si>
  <si>
    <t>Normert</t>
  </si>
  <si>
    <t>Treningstimer</t>
  </si>
  <si>
    <t>Fredag</t>
  </si>
  <si>
    <t>Små haller</t>
  </si>
  <si>
    <t>Ammerud (32 x 20)</t>
  </si>
  <si>
    <t>Bestum (24 x 16)</t>
  </si>
  <si>
    <t>Sum</t>
  </si>
  <si>
    <t>Brynseng (32 x 20)</t>
  </si>
  <si>
    <t>Groruddalen vest</t>
  </si>
  <si>
    <t>Frydenberg (24 x 16)</t>
  </si>
  <si>
    <t>Apalløkka 1</t>
  </si>
  <si>
    <t>Kastellet (24 x 16)</t>
  </si>
  <si>
    <t>Apalløkka 2</t>
  </si>
  <si>
    <t>Klemetsrud liten</t>
  </si>
  <si>
    <t>Grorud</t>
  </si>
  <si>
    <t>Linderud</t>
  </si>
  <si>
    <t>Majorstuen (32 x 20)</t>
  </si>
  <si>
    <t>Linderud priv</t>
  </si>
  <si>
    <t>Veitvet</t>
  </si>
  <si>
    <t>Marienlyst (32 x 20)</t>
  </si>
  <si>
    <t>Årvoll</t>
  </si>
  <si>
    <t>Tåsen (24 x 16)</t>
  </si>
  <si>
    <t>SUM</t>
  </si>
  <si>
    <t>Uranienborg (32 x 20)</t>
  </si>
  <si>
    <t>Voksen</t>
  </si>
  <si>
    <t>Valle Hovin (32 x 20)</t>
  </si>
  <si>
    <t>Groruddalen øst</t>
  </si>
  <si>
    <t>Ellingsrud</t>
  </si>
  <si>
    <t>Furuset</t>
  </si>
  <si>
    <t>Vulkan (32 x 20)</t>
  </si>
  <si>
    <t>Haugenstua</t>
  </si>
  <si>
    <t>Sum små haller</t>
  </si>
  <si>
    <t>Nordbyen idr.hall</t>
  </si>
  <si>
    <t>Store haller</t>
  </si>
  <si>
    <t>Nordbyen turn</t>
  </si>
  <si>
    <t>Rommen</t>
  </si>
  <si>
    <t>Romsås</t>
  </si>
  <si>
    <t>Bentsebrua</t>
  </si>
  <si>
    <t>Stovner</t>
  </si>
  <si>
    <t>Tokerud</t>
  </si>
  <si>
    <t>Bjørnholt 1</t>
  </si>
  <si>
    <t>Vestli</t>
  </si>
  <si>
    <t>Bjørnholt 2</t>
  </si>
  <si>
    <t>Bjørnholt 3</t>
  </si>
  <si>
    <t>Indre by øst</t>
  </si>
  <si>
    <t>Bøler</t>
  </si>
  <si>
    <t>Dælenenga</t>
  </si>
  <si>
    <t>Bjølsen match</t>
  </si>
  <si>
    <t>Ekeberg skole</t>
  </si>
  <si>
    <t>F21</t>
  </si>
  <si>
    <t>Engebråten</t>
  </si>
  <si>
    <t>Jordal</t>
  </si>
  <si>
    <t>Teglverket</t>
  </si>
  <si>
    <t>Tøyenbadet idr.hall</t>
  </si>
  <si>
    <t>Vahl</t>
  </si>
  <si>
    <t>Grefsen</t>
  </si>
  <si>
    <t>Valle (32 x 20)</t>
  </si>
  <si>
    <t>Haugerud</t>
  </si>
  <si>
    <t>Nordstrand/Søndre Nordstrand</t>
  </si>
  <si>
    <t>Holmlia</t>
  </si>
  <si>
    <t>Hovseter</t>
  </si>
  <si>
    <t>Høyenhall</t>
  </si>
  <si>
    <t>BSK hallen</t>
  </si>
  <si>
    <t>Kjelsås</t>
  </si>
  <si>
    <t>Klemetsrud stor</t>
  </si>
  <si>
    <t>Korsvoll</t>
  </si>
  <si>
    <t>Kringsjå</t>
  </si>
  <si>
    <t>Lambertseter</t>
  </si>
  <si>
    <t>Leirskallen turn</t>
  </si>
  <si>
    <t>Nordstrandshallen</t>
  </si>
  <si>
    <t>Nordvest</t>
  </si>
  <si>
    <t>Nydalen</t>
  </si>
  <si>
    <t>Oppsal 1</t>
  </si>
  <si>
    <t>Oppsal 2</t>
  </si>
  <si>
    <t>Oppsal 3</t>
  </si>
  <si>
    <t>Oppsal 4</t>
  </si>
  <si>
    <t>Persbråten</t>
  </si>
  <si>
    <t>Vest</t>
  </si>
  <si>
    <t>Skøyen</t>
  </si>
  <si>
    <t>Njårdhallen</t>
  </si>
  <si>
    <t>Ullern idrettspark</t>
  </si>
  <si>
    <t>Ullern vgs</t>
  </si>
  <si>
    <t>Øraker</t>
  </si>
  <si>
    <t>Østensjø/Alna</t>
  </si>
  <si>
    <t>Idrett for alle</t>
  </si>
  <si>
    <t>Sum store haller</t>
  </si>
  <si>
    <t>Tid totalt</t>
  </si>
  <si>
    <t>Tid normert</t>
  </si>
  <si>
    <t>Andel fredag</t>
  </si>
  <si>
    <t>Fra kl</t>
  </si>
  <si>
    <t>Til kl</t>
  </si>
  <si>
    <t>MANDAG</t>
  </si>
  <si>
    <t>TIRSDAG</t>
  </si>
  <si>
    <t>ONSDAG</t>
  </si>
  <si>
    <t>TORSDAG</t>
  </si>
  <si>
    <t>FREDAG</t>
  </si>
  <si>
    <t>Innebandy - ST</t>
  </si>
  <si>
    <t>Skolen</t>
  </si>
  <si>
    <t>Trening utgår:</t>
  </si>
  <si>
    <t>16.00 til 17.00</t>
  </si>
  <si>
    <t>Etter 21.00</t>
  </si>
  <si>
    <t>Kjernetid</t>
  </si>
  <si>
    <t>Spesielle tiltak = Sagene IF (Nabolagsklubb)</t>
  </si>
  <si>
    <t>Håndball - ST</t>
  </si>
  <si>
    <t>Spesielle tiltak = Grüner AIL (Nabolagsklubb)</t>
  </si>
  <si>
    <t>Eksamen i mai (starter som regel i midten av mai)</t>
  </si>
  <si>
    <t>Leirskallen</t>
  </si>
  <si>
    <t>Oppsal Arena 3</t>
  </si>
  <si>
    <t>Paraidrett = Oslo Døves SK</t>
  </si>
  <si>
    <t>Spesielle tiltak = Romsås IL (Nabolagsklubb)</t>
  </si>
  <si>
    <t>Uranienborg</t>
  </si>
  <si>
    <t>Spesielle tiltak = Årvoll IL (Nabolagsklubb)</t>
  </si>
  <si>
    <t>Sagene IF Turn</t>
  </si>
  <si>
    <t>Grüner Allianseidrettslag Turn</t>
  </si>
  <si>
    <t>Sogn og Grefsen Turnforening</t>
  </si>
  <si>
    <t>Høyenhall Gymnastikkforening</t>
  </si>
  <si>
    <t>Nordstrand Turnforening</t>
  </si>
  <si>
    <t>Høybråten og Stovner IL Turn</t>
  </si>
  <si>
    <t>Gymnastikk og Turnforeningen Bjart</t>
  </si>
  <si>
    <t>Romsås IL Turngruppa</t>
  </si>
  <si>
    <t>Uranienborg Turnforening</t>
  </si>
  <si>
    <t>Ares Turnforening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</si>
</sst>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6" formatCode="0.0%"/>
    <numFmt numFmtId="168" formatCode="dddd&quot; &quot;d&quot;. &quot;mmmm&quot; &quot;yyyy"/>
    <numFmt numFmtId="171" formatCode="dddd&quot; &quot;d&quot;. &quot;mmm&quot; &quot;yyyy"/>
  </numFmts>
  <fonts count="43">
    <font>
      <sz val="10"/>
      <color rgb="FF000000"/>
      <name val="Arial"/>
    </font>
    <font>
      <sz val="10"/>
      <name val="Roboto"/>
    </font>
    <font>
      <sz val="10"/>
      <color rgb="FFFFFFFF"/>
      <name val="Roboto"/>
    </font>
    <font>
      <b/>
      <sz val="10"/>
      <name val="Roboto"/>
    </font>
    <font>
      <b/>
      <sz val="14"/>
      <name val="Arial"/>
    </font>
    <font>
      <sz val="10"/>
      <color rgb="FF660000"/>
      <name val="Arial"/>
    </font>
    <font>
      <sz val="10"/>
      <color rgb="FF783F04"/>
      <name val="Arial"/>
    </font>
    <font>
      <sz val="10"/>
      <color rgb="FF4C1130"/>
      <name val="Arial"/>
    </font>
    <font>
      <sz val="10"/>
      <color rgb="FFA64D79"/>
      <name val="Arial"/>
    </font>
    <font>
      <sz val="10"/>
      <color rgb="FF274E13"/>
      <name val="Arial"/>
    </font>
    <font>
      <sz val="10"/>
      <color rgb="FF0C343D"/>
      <name val="Arial"/>
    </font>
    <font>
      <sz val="10"/>
      <color rgb="FF9FC5E8"/>
      <name val="Arial"/>
    </font>
    <font>
      <sz val="10"/>
      <color rgb="FF1C4587"/>
      <name val="Arial"/>
    </font>
    <font>
      <sz val="10"/>
      <color rgb="FF20124D"/>
      <name val="Arial"/>
    </font>
    <font>
      <sz val="10"/>
      <color rgb="FF5B0F00"/>
      <name val="Arial"/>
    </font>
    <font>
      <sz val="10"/>
      <color rgb="FFFFFFFF"/>
      <name val="Arial"/>
    </font>
    <font>
      <sz val="10"/>
      <color rgb="FF7F6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rgb="FF000000"/>
      <name val="'Arial'"/>
    </font>
    <font>
      <b/>
      <sz val="12"/>
      <name val="Arial"/>
    </font>
    <font>
      <sz val="10"/>
      <color rgb="FF660000"/>
      <name val="Arial"/>
    </font>
    <font>
      <sz val="10"/>
      <color rgb="FF783F04"/>
      <name val="Arial"/>
    </font>
    <font>
      <sz val="10"/>
      <color rgb="FF4C1130"/>
      <name val="Arial"/>
    </font>
    <font>
      <sz val="10"/>
      <color rgb="FFA64D79"/>
      <name val="Arial"/>
    </font>
    <font>
      <sz val="10"/>
      <color rgb="FF274E13"/>
      <name val="Arial"/>
    </font>
    <font>
      <sz val="10"/>
      <color rgb="FF0C343D"/>
      <name val="Arial"/>
    </font>
    <font>
      <sz val="10"/>
      <color rgb="FF9FC5E8"/>
      <name val="Arial"/>
    </font>
    <font>
      <sz val="10"/>
      <color rgb="FF1C4587"/>
      <name val="Arial"/>
    </font>
    <font>
      <sz val="10"/>
      <color rgb="FF20124D"/>
      <name val="Arial"/>
    </font>
    <font>
      <sz val="10"/>
      <color rgb="FF5B0F00"/>
      <name val="Arial"/>
    </font>
    <font>
      <sz val="10"/>
      <color rgb="FFFFFFFF"/>
      <name val="Arial"/>
    </font>
    <font>
      <sz val="10"/>
      <color rgb="FF7F6000"/>
      <name val="Arial"/>
    </font>
    <font>
      <b/>
      <sz val="10"/>
      <name val="Arial"/>
    </font>
    <font>
      <b/>
      <sz val="12"/>
      <name val="Arial"/>
    </font>
    <font>
      <sz val="10"/>
      <color rgb="FF000000"/>
      <name val="Arial"/>
    </font>
    <font>
      <b/>
      <sz val="14"/>
      <color rgb="FF274E13"/>
      <name val="Roboto"/>
    </font>
    <font>
      <b/>
      <i/>
      <sz val="10"/>
      <name val="Roboto"/>
    </font>
    <font>
      <b/>
      <sz val="14"/>
      <color rgb="FF1C4587"/>
      <name val="Roboto"/>
    </font>
    <font>
      <b/>
      <sz val="14"/>
      <color rgb="FF783F04"/>
      <name val="Roboto"/>
    </font>
    <font>
      <sz val="10"/>
      <color rgb="FFFF0000"/>
      <name val="Roboto"/>
    </font>
  </fonts>
  <fills count="22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B6D7A8"/>
        <bgColor rgb="FFB6D7A8"/>
      </patternFill>
    </fill>
    <fill>
      <patternFill patternType="solid">
        <fgColor rgb="FF073763"/>
        <bgColor rgb="FF073763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  <fill>
      <patternFill patternType="solid">
        <fgColor rgb="FFFFD966"/>
        <bgColor rgb="FFFFD966"/>
      </patternFill>
    </fill>
    <fill>
      <patternFill patternType="solid">
        <fgColor rgb="FFEA9999"/>
        <bgColor rgb="FFEA9999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A2C4C9"/>
        <bgColor rgb="FFA2C4C9"/>
      </patternFill>
    </fill>
    <fill>
      <patternFill patternType="solid">
        <fgColor rgb="FFCC4125"/>
        <bgColor rgb="FFCC4125"/>
      </patternFill>
    </fill>
    <fill>
      <patternFill patternType="solid">
        <fgColor rgb="FFFF00FF"/>
        <bgColor rgb="FFFF00FF"/>
      </patternFill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  <fill>
      <patternFill patternType="solid">
        <fgColor rgb="FF4A86E8"/>
        <bgColor rgb="FF4A86E8"/>
      </patternFill>
    </fill>
    <fill>
      <patternFill patternType="solid">
        <fgColor rgb="FF93C47D"/>
        <bgColor rgb="FF93C47D"/>
      </patternFill>
    </fill>
    <fill>
      <patternFill patternType="solid">
        <fgColor rgb="FF6D9EEB"/>
        <bgColor rgb="FF6D9EEB"/>
      </patternFill>
    </fill>
    <fill>
      <patternFill patternType="solid">
        <fgColor rgb="FFE69138"/>
        <bgColor rgb="FFE69138"/>
      </patternFill>
    </fill>
    <fill>
      <patternFill patternType="solid">
        <fgColor rgb="FFA2C4C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14" borderId="0" xfId="0" applyFont="1" applyFill="1"/>
    <xf numFmtId="2" fontId="1" fillId="0" borderId="1" xfId="0" applyNumberFormat="1" applyFont="1" applyBorder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4" fillId="0" borderId="0" xfId="0" applyFont="1"/>
    <xf numFmtId="0" fontId="5" fillId="8" borderId="0" xfId="0" applyFont="1" applyFill="1"/>
    <xf numFmtId="0" fontId="6" fillId="2" borderId="0" xfId="0" applyFont="1" applyFill="1"/>
    <xf numFmtId="0" fontId="7" fillId="10" borderId="0" xfId="0" applyFont="1" applyFill="1"/>
    <xf numFmtId="0" fontId="8" fillId="9" borderId="0" xfId="0" applyFont="1" applyFill="1"/>
    <xf numFmtId="0" fontId="9" fillId="3" borderId="0" xfId="0" applyFont="1" applyFill="1"/>
    <xf numFmtId="0" fontId="10" fillId="11" borderId="0" xfId="0" applyFont="1" applyFill="1"/>
    <xf numFmtId="0" fontId="11" fillId="4" borderId="0" xfId="0" applyFont="1" applyFill="1"/>
    <xf numFmtId="0" fontId="12" fillId="5" borderId="0" xfId="0" applyFont="1" applyFill="1"/>
    <xf numFmtId="0" fontId="13" fillId="6" borderId="0" xfId="0" applyFont="1" applyFill="1"/>
    <xf numFmtId="0" fontId="14" fillId="12" borderId="0" xfId="0" applyFont="1" applyFill="1"/>
    <xf numFmtId="0" fontId="15" fillId="13" borderId="0" xfId="0" applyFont="1" applyFill="1"/>
    <xf numFmtId="0" fontId="16" fillId="7" borderId="0" xfId="0" applyFont="1" applyFill="1"/>
    <xf numFmtId="0" fontId="17" fillId="14" borderId="0" xfId="0" applyFont="1" applyFill="1"/>
    <xf numFmtId="0" fontId="18" fillId="15" borderId="0" xfId="0" applyFont="1" applyFill="1"/>
    <xf numFmtId="0" fontId="19" fillId="0" borderId="1" xfId="0" applyFont="1" applyBorder="1"/>
    <xf numFmtId="0" fontId="19" fillId="0" borderId="0" xfId="0" applyFont="1"/>
    <xf numFmtId="0" fontId="20" fillId="0" borderId="0" xfId="0" applyFont="1"/>
    <xf numFmtId="0" fontId="20" fillId="16" borderId="0" xfId="0" applyFont="1" applyFill="1"/>
    <xf numFmtId="2" fontId="17" fillId="0" borderId="0" xfId="0" applyNumberFormat="1" applyFont="1" applyAlignment="1">
      <alignment horizontal="right"/>
    </xf>
    <xf numFmtId="2" fontId="20" fillId="0" borderId="1" xfId="0" applyNumberFormat="1" applyFont="1" applyBorder="1"/>
    <xf numFmtId="0" fontId="20" fillId="0" borderId="0" xfId="0" applyFont="1" applyAlignment="1">
      <alignment horizontal="center"/>
    </xf>
    <xf numFmtId="2" fontId="20" fillId="0" borderId="0" xfId="0" applyNumberFormat="1" applyFont="1"/>
    <xf numFmtId="0" fontId="20" fillId="3" borderId="0" xfId="0" applyFont="1" applyFill="1"/>
    <xf numFmtId="0" fontId="20" fillId="17" borderId="0" xfId="0" applyFont="1" applyFill="1"/>
    <xf numFmtId="0" fontId="19" fillId="0" borderId="4" xfId="0" applyFont="1" applyBorder="1"/>
    <xf numFmtId="2" fontId="19" fillId="0" borderId="4" xfId="0" applyNumberFormat="1" applyFont="1" applyBorder="1"/>
    <xf numFmtId="10" fontId="20" fillId="0" borderId="0" xfId="0" applyNumberFormat="1" applyFont="1"/>
    <xf numFmtId="164" fontId="1" fillId="0" borderId="0" xfId="0" applyNumberFormat="1" applyFont="1"/>
    <xf numFmtId="10" fontId="19" fillId="0" borderId="0" xfId="0" applyNumberFormat="1" applyFont="1"/>
    <xf numFmtId="0" fontId="17" fillId="3" borderId="0" xfId="0" applyFont="1" applyFill="1"/>
    <xf numFmtId="2" fontId="17" fillId="0" borderId="5" xfId="0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20" fillId="0" borderId="4" xfId="0" applyFont="1" applyBorder="1"/>
    <xf numFmtId="2" fontId="20" fillId="0" borderId="4" xfId="0" applyNumberFormat="1" applyFont="1" applyBorder="1"/>
    <xf numFmtId="0" fontId="21" fillId="16" borderId="0" xfId="0" applyFont="1" applyFill="1"/>
    <xf numFmtId="0" fontId="22" fillId="0" borderId="0" xfId="0" applyFont="1"/>
    <xf numFmtId="0" fontId="20" fillId="0" borderId="1" xfId="0" applyFont="1" applyBorder="1"/>
    <xf numFmtId="164" fontId="20" fillId="0" borderId="0" xfId="0" applyNumberFormat="1" applyFont="1"/>
    <xf numFmtId="0" fontId="21" fillId="0" borderId="0" xfId="0" applyFont="1"/>
    <xf numFmtId="2" fontId="19" fillId="0" borderId="6" xfId="0" applyNumberFormat="1" applyFont="1" applyBorder="1"/>
    <xf numFmtId="0" fontId="17" fillId="0" borderId="0" xfId="0" applyFont="1"/>
    <xf numFmtId="0" fontId="4" fillId="0" borderId="7" xfId="0" applyFont="1" applyBorder="1"/>
    <xf numFmtId="0" fontId="23" fillId="8" borderId="0" xfId="0" applyFont="1" applyFill="1"/>
    <xf numFmtId="0" fontId="24" fillId="2" borderId="0" xfId="0" applyFont="1" applyFill="1"/>
    <xf numFmtId="0" fontId="25" fillId="10" borderId="0" xfId="0" applyFont="1" applyFill="1"/>
    <xf numFmtId="0" fontId="26" fillId="9" borderId="0" xfId="0" applyFont="1" applyFill="1"/>
    <xf numFmtId="0" fontId="27" fillId="3" borderId="0" xfId="0" applyFont="1" applyFill="1"/>
    <xf numFmtId="0" fontId="28" fillId="11" borderId="0" xfId="0" applyFont="1" applyFill="1"/>
    <xf numFmtId="0" fontId="29" fillId="4" borderId="0" xfId="0" applyFont="1" applyFill="1"/>
    <xf numFmtId="0" fontId="30" fillId="5" borderId="0" xfId="0" applyFont="1" applyFill="1"/>
    <xf numFmtId="0" fontId="31" fillId="6" borderId="0" xfId="0" applyFont="1" applyFill="1"/>
    <xf numFmtId="0" fontId="32" fillId="12" borderId="0" xfId="0" applyFont="1" applyFill="1"/>
    <xf numFmtId="0" fontId="33" fillId="13" borderId="0" xfId="0" applyFont="1" applyFill="1"/>
    <xf numFmtId="0" fontId="34" fillId="7" borderId="0" xfId="0" applyFont="1" applyFill="1"/>
    <xf numFmtId="0" fontId="35" fillId="0" borderId="0" xfId="0" applyFont="1"/>
    <xf numFmtId="0" fontId="36" fillId="0" borderId="0" xfId="0" applyFont="1"/>
    <xf numFmtId="0" fontId="17" fillId="0" borderId="5" xfId="0" applyFont="1" applyBorder="1"/>
    <xf numFmtId="164" fontId="17" fillId="0" borderId="0" xfId="0" applyNumberFormat="1" applyFont="1" applyAlignment="1">
      <alignment horizontal="right"/>
    </xf>
    <xf numFmtId="0" fontId="37" fillId="0" borderId="0" xfId="0" applyFont="1"/>
    <xf numFmtId="0" fontId="17" fillId="0" borderId="2" xfId="0" applyFont="1" applyBorder="1"/>
    <xf numFmtId="2" fontId="17" fillId="0" borderId="2" xfId="0" applyNumberFormat="1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2" fontId="17" fillId="0" borderId="8" xfId="0" applyNumberFormat="1" applyFont="1" applyBorder="1" applyAlignment="1">
      <alignment horizontal="right"/>
    </xf>
    <xf numFmtId="2" fontId="35" fillId="0" borderId="0" xfId="0" applyNumberFormat="1" applyFont="1" applyAlignment="1">
      <alignment horizontal="right"/>
    </xf>
    <xf numFmtId="2" fontId="35" fillId="0" borderId="5" xfId="0" applyNumberFormat="1" applyFont="1" applyBorder="1" applyAlignment="1">
      <alignment horizontal="right"/>
    </xf>
    <xf numFmtId="2" fontId="17" fillId="0" borderId="0" xfId="0" applyNumberFormat="1" applyFont="1"/>
    <xf numFmtId="10" fontId="17" fillId="0" borderId="0" xfId="0" applyNumberFormat="1" applyFont="1" applyAlignment="1">
      <alignment horizontal="right"/>
    </xf>
    <xf numFmtId="10" fontId="17" fillId="0" borderId="5" xfId="0" applyNumberFormat="1" applyFont="1" applyBorder="1" applyAlignment="1">
      <alignment horizontal="right"/>
    </xf>
    <xf numFmtId="166" fontId="17" fillId="0" borderId="0" xfId="0" applyNumberFormat="1" applyFont="1" applyAlignment="1">
      <alignment horizontal="right"/>
    </xf>
    <xf numFmtId="0" fontId="35" fillId="0" borderId="4" xfId="0" applyFont="1" applyBorder="1"/>
    <xf numFmtId="0" fontId="3" fillId="0" borderId="11" xfId="0" applyFont="1" applyBorder="1"/>
    <xf numFmtId="0" fontId="1" fillId="0" borderId="11" xfId="0" applyFont="1" applyBorder="1"/>
    <xf numFmtId="0" fontId="1" fillId="0" borderId="10" xfId="0" applyFont="1" applyBorder="1"/>
    <xf numFmtId="0" fontId="39" fillId="0" borderId="0" xfId="0" applyFont="1"/>
    <xf numFmtId="0" fontId="1" fillId="0" borderId="8" xfId="0" applyFont="1" applyBorder="1"/>
    <xf numFmtId="168" fontId="1" fillId="0" borderId="0" xfId="0" applyNumberFormat="1" applyFont="1" applyAlignment="1">
      <alignment horizontal="left"/>
    </xf>
    <xf numFmtId="0" fontId="1" fillId="15" borderId="0" xfId="0" applyFont="1" applyFill="1"/>
    <xf numFmtId="0" fontId="2" fillId="0" borderId="0" xfId="0" applyFont="1"/>
    <xf numFmtId="0" fontId="37" fillId="15" borderId="5" xfId="0" applyFont="1" applyFill="1" applyBorder="1"/>
    <xf numFmtId="171" fontId="1" fillId="0" borderId="0" xfId="0" applyNumberFormat="1" applyFont="1" applyAlignment="1">
      <alignment horizontal="left"/>
    </xf>
    <xf numFmtId="0" fontId="1" fillId="0" borderId="12" xfId="0" applyFont="1" applyBorder="1"/>
    <xf numFmtId="0" fontId="42" fillId="0" borderId="0" xfId="0" applyFont="1"/>
    <xf numFmtId="0" fontId="38" fillId="18" borderId="9" xfId="0" applyFont="1" applyFill="1" applyBorder="1" applyAlignment="1">
      <alignment horizontal="center"/>
    </xf>
    <xf numFmtId="0" fontId="20" fillId="0" borderId="3" xfId="0" applyFont="1" applyBorder="1"/>
    <xf numFmtId="0" fontId="20" fillId="0" borderId="10" xfId="0" applyFont="1" applyBorder="1"/>
    <xf numFmtId="0" fontId="40" fillId="19" borderId="9" xfId="0" applyFont="1" applyFill="1" applyBorder="1" applyAlignment="1">
      <alignment horizontal="center"/>
    </xf>
    <xf numFmtId="0" fontId="41" fillId="20" borderId="9" xfId="0" applyFont="1" applyFill="1" applyBorder="1" applyAlignment="1">
      <alignment horizontal="center"/>
    </xf>
    <xf numFmtId="0" fontId="1" fillId="21" borderId="11" xfId="0" applyFont="1" applyFill="1" applyBorder="1"/>
    <xf numFmtId="0" fontId="1" fillId="21" borderId="12" xfId="0" applyFont="1" applyFill="1" applyBorder="1"/>
  </cellXfs>
  <cellStyles count="1">
    <cellStyle name="Normal" xfId="0" builtinId="0"/>
  </cellStyles>
  <dxfs count="247"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A64D79"/>
      </font>
      <fill>
        <patternFill patternType="solid">
          <fgColor rgb="FFEAD1DC"/>
          <bgColor rgb="FFEAD1DC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A64D79"/>
      </font>
      <fill>
        <patternFill patternType="solid">
          <fgColor rgb="FFEAD1DC"/>
          <bgColor rgb="FFEAD1DC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A64D79"/>
      </font>
      <fill>
        <patternFill patternType="solid">
          <fgColor rgb="FFEAD1DC"/>
          <bgColor rgb="FFEAD1DC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FF00FF"/>
          <bgColor rgb="FFFF00FF"/>
        </patternFill>
      </fill>
    </dxf>
    <dxf>
      <fill>
        <patternFill patternType="solid">
          <fgColor rgb="FFE6B8AF"/>
          <bgColor rgb="FFE6B8AF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EAD1DC"/>
          <bgColor rgb="FFEAD1DC"/>
        </patternFill>
      </fill>
    </dxf>
    <dxf>
      <fill>
        <patternFill patternType="solid">
          <fgColor rgb="FFD5A6BD"/>
          <bgColor rgb="FFD5A6BD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999999"/>
          <bgColor rgb="FF999999"/>
        </patternFill>
      </fill>
    </dxf>
    <dxf>
      <font>
        <color rgb="FF7F6000"/>
      </font>
      <fill>
        <patternFill patternType="solid">
          <fgColor rgb="FFFFD966"/>
          <bgColor rgb="FFFFD966"/>
        </patternFill>
      </fill>
    </dxf>
    <dxf>
      <font>
        <color rgb="FF5B0F00"/>
      </font>
      <fill>
        <patternFill patternType="solid">
          <fgColor rgb="FFCC4125"/>
          <bgColor rgb="FFCC4125"/>
        </patternFill>
      </fill>
    </dxf>
    <dxf>
      <font>
        <color rgb="FF20124D"/>
      </font>
      <fill>
        <patternFill patternType="solid">
          <fgColor rgb="FFB4A7D6"/>
          <bgColor rgb="FFB4A7D6"/>
        </patternFill>
      </fill>
    </dxf>
    <dxf>
      <font>
        <color rgb="FF1C4587"/>
      </font>
      <fill>
        <patternFill patternType="solid">
          <fgColor rgb="FFA4C2F4"/>
          <bgColor rgb="FFA4C2F4"/>
        </patternFill>
      </fill>
    </dxf>
    <dxf>
      <font>
        <color rgb="FF9FC5E8"/>
      </font>
      <fill>
        <patternFill patternType="solid">
          <fgColor rgb="FF073763"/>
          <bgColor rgb="FF073763"/>
        </patternFill>
      </fill>
    </dxf>
    <dxf>
      <font>
        <color rgb="FF0C343D"/>
      </font>
      <fill>
        <patternFill patternType="solid">
          <fgColor rgb="FFA2C4C9"/>
          <bgColor rgb="FFA2C4C9"/>
        </patternFill>
      </fill>
    </dxf>
    <dxf>
      <font>
        <color rgb="FF274E13"/>
      </font>
      <fill>
        <patternFill patternType="solid">
          <fgColor rgb="FFB6D7A8"/>
          <bgColor rgb="FFB6D7A8"/>
        </patternFill>
      </fill>
    </dxf>
    <dxf>
      <font>
        <color rgb="FF4C1130"/>
      </font>
      <fill>
        <patternFill patternType="solid">
          <fgColor rgb="FFD5A6BD"/>
          <bgColor rgb="FFD5A6BD"/>
        </patternFill>
      </fill>
    </dxf>
    <dxf>
      <font>
        <color rgb="FF783F04"/>
      </font>
      <fill>
        <patternFill patternType="solid">
          <fgColor rgb="FFF9CB9C"/>
          <bgColor rgb="FFF9CB9C"/>
        </patternFill>
      </fill>
    </dxf>
    <dxf>
      <font>
        <color rgb="FF660000"/>
      </font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CCCCCC"/>
          <bgColor rgb="FFCCCCC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FF00FF"/>
          <bgColor rgb="FFFF00FF"/>
        </patternFill>
      </fill>
    </dxf>
    <dxf>
      <fill>
        <patternFill patternType="solid">
          <fgColor rgb="FFE6B8AF"/>
          <bgColor rgb="FFE6B8AF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EAD1DC"/>
          <bgColor rgb="FFEAD1DC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5A6BD"/>
          <bgColor rgb="FFD5A6BD"/>
        </patternFill>
      </fill>
    </dxf>
    <dxf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colors>
    <mruColors>
      <color rgb="FFA2C4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1"/>
  <c:style val="2"/>
  <c:chart>
    <c:autoTitleDeleted val="1"/>
    <c:plotArea>
      <c:layout/>
      <c:barChart>
        <c:barDir val="bar"/>
        <c:grouping val="percentStacked"/>
        <c:varyColors val="1"/>
        <c:ser>
          <c:idx val="0"/>
          <c:order val="0"/>
          <c:tx>
            <c:strRef>
              <c:f>Områder!$A$122</c:f>
              <c:strCache>
                <c:ptCount val="1"/>
                <c:pt idx="0">
                  <c:v>Nordstrand/Søndre Nordstrand</c:v>
                </c:pt>
              </c:strCache>
            </c:strRef>
          </c:tx>
          <c:spPr>
            <a:solidFill>
              <a:srgbClr val="4285F4"/>
            </a:solidFill>
            <a:ln cmpd="sng">
              <a:noFill/>
            </a:ln>
          </c:spPr>
          <c:invertIfNegative val="0"/>
          <c:cat>
            <c:strRef>
              <c:f>Områder!$B$121:$Q$121</c:f>
              <c:strCache>
                <c:ptCount val="16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Idrett - ST</c:v>
                </c:pt>
                <c:pt idx="14">
                  <c:v>Spesielle tiltak</c:v>
                </c:pt>
                <c:pt idx="15">
                  <c:v>Totalt</c:v>
                </c:pt>
              </c:strCache>
            </c:strRef>
          </c:cat>
          <c:val>
            <c:numRef>
              <c:f>Områder!$B$122:$Q$122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DE-4E17-90D6-C5D7D0591BFD}"/>
            </c:ext>
          </c:extLst>
        </c:ser>
        <c:ser>
          <c:idx val="1"/>
          <c:order val="1"/>
          <c:tx>
            <c:strRef>
              <c:f>Områder!$A$123</c:f>
              <c:strCache>
                <c:ptCount val="1"/>
                <c:pt idx="0">
                  <c:v>Østensjø/Alna</c:v>
                </c:pt>
              </c:strCache>
            </c:strRef>
          </c:tx>
          <c:spPr>
            <a:solidFill>
              <a:srgbClr val="DB4437"/>
            </a:solidFill>
            <a:ln cmpd="sng">
              <a:noFill/>
            </a:ln>
          </c:spPr>
          <c:invertIfNegative val="0"/>
          <c:cat>
            <c:strRef>
              <c:f>Områder!$B$121:$Q$121</c:f>
              <c:strCache>
                <c:ptCount val="16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Idrett - ST</c:v>
                </c:pt>
                <c:pt idx="14">
                  <c:v>Spesielle tiltak</c:v>
                </c:pt>
                <c:pt idx="15">
                  <c:v>Totalt</c:v>
                </c:pt>
              </c:strCache>
            </c:strRef>
          </c:cat>
          <c:val>
            <c:numRef>
              <c:f>Områder!$B$123:$Q$123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DE-4E17-90D6-C5D7D0591BFD}"/>
            </c:ext>
          </c:extLst>
        </c:ser>
        <c:ser>
          <c:idx val="2"/>
          <c:order val="2"/>
          <c:tx>
            <c:strRef>
              <c:f>Områder!$A$124</c:f>
              <c:strCache>
                <c:ptCount val="1"/>
                <c:pt idx="0">
                  <c:v>Groruddalen øst</c:v>
                </c:pt>
              </c:strCache>
            </c:strRef>
          </c:tx>
          <c:spPr>
            <a:solidFill>
              <a:srgbClr val="F4B400"/>
            </a:solidFill>
            <a:ln cmpd="sng">
              <a:noFill/>
            </a:ln>
          </c:spPr>
          <c:invertIfNegative val="0"/>
          <c:cat>
            <c:strRef>
              <c:f>Områder!$B$121:$Q$121</c:f>
              <c:strCache>
                <c:ptCount val="16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Idrett - ST</c:v>
                </c:pt>
                <c:pt idx="14">
                  <c:v>Spesielle tiltak</c:v>
                </c:pt>
                <c:pt idx="15">
                  <c:v>Totalt</c:v>
                </c:pt>
              </c:strCache>
            </c:strRef>
          </c:cat>
          <c:val>
            <c:numRef>
              <c:f>Områder!$B$124:$Q$124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DE-4E17-90D6-C5D7D0591BFD}"/>
            </c:ext>
          </c:extLst>
        </c:ser>
        <c:ser>
          <c:idx val="3"/>
          <c:order val="3"/>
          <c:tx>
            <c:strRef>
              <c:f>Områder!$A$125</c:f>
              <c:strCache>
                <c:ptCount val="1"/>
                <c:pt idx="0">
                  <c:v>Groruddalen vest</c:v>
                </c:pt>
              </c:strCache>
            </c:strRef>
          </c:tx>
          <c:spPr>
            <a:solidFill>
              <a:srgbClr val="0F9D58"/>
            </a:solidFill>
            <a:ln cmpd="sng">
              <a:noFill/>
            </a:ln>
          </c:spPr>
          <c:invertIfNegative val="0"/>
          <c:cat>
            <c:strRef>
              <c:f>Områder!$B$121:$Q$121</c:f>
              <c:strCache>
                <c:ptCount val="16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Idrett - ST</c:v>
                </c:pt>
                <c:pt idx="14">
                  <c:v>Spesielle tiltak</c:v>
                </c:pt>
                <c:pt idx="15">
                  <c:v>Totalt</c:v>
                </c:pt>
              </c:strCache>
            </c:strRef>
          </c:cat>
          <c:val>
            <c:numRef>
              <c:f>Områder!$B$125:$Q$125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DE-4E17-90D6-C5D7D0591BFD}"/>
            </c:ext>
          </c:extLst>
        </c:ser>
        <c:ser>
          <c:idx val="4"/>
          <c:order val="4"/>
          <c:tx>
            <c:strRef>
              <c:f>Områder!$A$126</c:f>
              <c:strCache>
                <c:ptCount val="1"/>
                <c:pt idx="0">
                  <c:v>Nordvest</c:v>
                </c:pt>
              </c:strCache>
            </c:strRef>
          </c:tx>
          <c:spPr>
            <a:solidFill>
              <a:srgbClr val="FF6D00"/>
            </a:solidFill>
            <a:ln cmpd="sng">
              <a:noFill/>
            </a:ln>
          </c:spPr>
          <c:invertIfNegative val="0"/>
          <c:cat>
            <c:strRef>
              <c:f>Områder!$B$121:$Q$121</c:f>
              <c:strCache>
                <c:ptCount val="16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Idrett - ST</c:v>
                </c:pt>
                <c:pt idx="14">
                  <c:v>Spesielle tiltak</c:v>
                </c:pt>
                <c:pt idx="15">
                  <c:v>Totalt</c:v>
                </c:pt>
              </c:strCache>
            </c:strRef>
          </c:cat>
          <c:val>
            <c:numRef>
              <c:f>Områder!$B$126:$Q$126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DE-4E17-90D6-C5D7D0591BFD}"/>
            </c:ext>
          </c:extLst>
        </c:ser>
        <c:ser>
          <c:idx val="5"/>
          <c:order val="5"/>
          <c:tx>
            <c:strRef>
              <c:f>Områder!$A$127</c:f>
              <c:strCache>
                <c:ptCount val="1"/>
                <c:pt idx="0">
                  <c:v>Vest</c:v>
                </c:pt>
              </c:strCache>
            </c:strRef>
          </c:tx>
          <c:spPr>
            <a:solidFill>
              <a:srgbClr val="46BDC6"/>
            </a:solidFill>
            <a:ln cmpd="sng">
              <a:noFill/>
            </a:ln>
          </c:spPr>
          <c:invertIfNegative val="0"/>
          <c:cat>
            <c:strRef>
              <c:f>Områder!$B$121:$Q$121</c:f>
              <c:strCache>
                <c:ptCount val="16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Idrett - ST</c:v>
                </c:pt>
                <c:pt idx="14">
                  <c:v>Spesielle tiltak</c:v>
                </c:pt>
                <c:pt idx="15">
                  <c:v>Totalt</c:v>
                </c:pt>
              </c:strCache>
            </c:strRef>
          </c:cat>
          <c:val>
            <c:numRef>
              <c:f>Områder!$B$127:$Q$127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DE-4E17-90D6-C5D7D0591BFD}"/>
            </c:ext>
          </c:extLst>
        </c:ser>
        <c:ser>
          <c:idx val="6"/>
          <c:order val="6"/>
          <c:tx>
            <c:strRef>
              <c:f>Områder!$A$128</c:f>
              <c:strCache>
                <c:ptCount val="1"/>
                <c:pt idx="0">
                  <c:v>Indre by øst</c:v>
                </c:pt>
              </c:strCache>
            </c:strRef>
          </c:tx>
          <c:spPr>
            <a:solidFill>
              <a:srgbClr val="AB30C4"/>
            </a:solidFill>
            <a:ln cmpd="sng">
              <a:noFill/>
            </a:ln>
          </c:spPr>
          <c:invertIfNegative val="0"/>
          <c:cat>
            <c:strRef>
              <c:f>Områder!$B$121:$Q$121</c:f>
              <c:strCache>
                <c:ptCount val="16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Idrett - ST</c:v>
                </c:pt>
                <c:pt idx="14">
                  <c:v>Spesielle tiltak</c:v>
                </c:pt>
                <c:pt idx="15">
                  <c:v>Totalt</c:v>
                </c:pt>
              </c:strCache>
            </c:strRef>
          </c:cat>
          <c:val>
            <c:numRef>
              <c:f>Områder!$B$128:$Q$128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9DE-4E17-90D6-C5D7D0591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3989141"/>
        <c:axId val="1001045287"/>
      </c:barChart>
      <c:catAx>
        <c:axId val="130398914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1001045287"/>
        <c:crosses val="autoZero"/>
        <c:auto val="1"/>
        <c:lblAlgn val="ctr"/>
        <c:lblOffset val="100"/>
        <c:noMultiLvlLbl val="1"/>
      </c:catAx>
      <c:valAx>
        <c:axId val="100104528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1303989141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nb-NO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Andel av tiden mellom 16.00 og 17.00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66CC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'16 til 17'!$B$80:$B$94</c:f>
              <c:strCache>
                <c:ptCount val="15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Spesielle tiltak</c:v>
                </c:pt>
                <c:pt idx="14">
                  <c:v>Totalt</c:v>
                </c:pt>
              </c:strCache>
            </c:strRef>
          </c:cat>
          <c:val>
            <c:numRef>
              <c:f>'16 til 17'!$C$80:$C$94</c:f>
              <c:numCache>
                <c:formatCode>0.0%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00-4581-A8FC-1FC9A4222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8954558"/>
        <c:axId val="524811788"/>
      </c:barChart>
      <c:catAx>
        <c:axId val="11689545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524811788"/>
        <c:crosses val="autoZero"/>
        <c:auto val="1"/>
        <c:lblAlgn val="ctr"/>
        <c:lblOffset val="100"/>
        <c:noMultiLvlLbl val="1"/>
      </c:catAx>
      <c:valAx>
        <c:axId val="5248117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116895455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Andel av tiden mellom 17.00 og 21.00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285F4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Kjerne!$B$80:$B$94</c:f>
              <c:strCache>
                <c:ptCount val="15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Spesielle tiltak</c:v>
                </c:pt>
                <c:pt idx="14">
                  <c:v>Totalt</c:v>
                </c:pt>
              </c:strCache>
            </c:strRef>
          </c:cat>
          <c:val>
            <c:numRef>
              <c:f>Kjerne!$C$80:$C$94</c:f>
              <c:numCache>
                <c:formatCode>0.0%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A-47D3-A377-82EEC587C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169837"/>
        <c:axId val="211530737"/>
      </c:barChart>
      <c:catAx>
        <c:axId val="9461698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211530737"/>
        <c:crosses val="autoZero"/>
        <c:auto val="1"/>
        <c:lblAlgn val="ctr"/>
        <c:lblOffset val="100"/>
        <c:noMultiLvlLbl val="1"/>
      </c:catAx>
      <c:valAx>
        <c:axId val="21153073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946169837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285F4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'Etter 21'!$B$80:$B$94</c:f>
              <c:strCache>
                <c:ptCount val="15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Spesielle tiltak</c:v>
                </c:pt>
                <c:pt idx="14">
                  <c:v>Totalt</c:v>
                </c:pt>
              </c:strCache>
            </c:strRef>
          </c:cat>
          <c:val>
            <c:numRef>
              <c:f>'Etter 21'!$C$80:$C$94</c:f>
              <c:numCache>
                <c:formatCode>0.0%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90-4D4A-B80C-7E8BEC159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038479"/>
        <c:axId val="2011499419"/>
      </c:barChart>
      <c:catAx>
        <c:axId val="1550384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2011499419"/>
        <c:crosses val="autoZero"/>
        <c:auto val="1"/>
        <c:lblAlgn val="ctr"/>
        <c:lblOffset val="100"/>
        <c:noMultiLvlLbl val="1"/>
      </c:catAx>
      <c:valAx>
        <c:axId val="20114994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15503847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1"/>
  <c:style val="2"/>
  <c:chart>
    <c:autoTitleDeleted val="1"/>
    <c:plotArea>
      <c:layout/>
      <c:barChart>
        <c:barDir val="bar"/>
        <c:grouping val="percentStacked"/>
        <c:varyColors val="1"/>
        <c:ser>
          <c:idx val="0"/>
          <c:order val="0"/>
          <c:tx>
            <c:strRef>
              <c:f>'Etter 21'!$A$99</c:f>
              <c:strCache>
                <c:ptCount val="1"/>
                <c:pt idx="0">
                  <c:v>16.00 til 17.00</c:v>
                </c:pt>
              </c:strCache>
            </c:strRef>
          </c:tx>
          <c:spPr>
            <a:solidFill>
              <a:srgbClr val="4285F4"/>
            </a:solidFill>
            <a:ln cmpd="sng">
              <a:noFill/>
            </a:ln>
          </c:spPr>
          <c:invertIfNegative val="0"/>
          <c:cat>
            <c:strRef>
              <c:f>'Etter 21'!$B$98:$O$98</c:f>
              <c:strCache>
                <c:ptCount val="14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Spesielle tiltak</c:v>
                </c:pt>
              </c:strCache>
            </c:strRef>
          </c:cat>
          <c:val>
            <c:numRef>
              <c:f>'Etter 21'!$B$99:$O$99</c:f>
              <c:numCache>
                <c:formatCode>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FC-4102-A8EB-FB557A344424}"/>
            </c:ext>
          </c:extLst>
        </c:ser>
        <c:ser>
          <c:idx val="1"/>
          <c:order val="1"/>
          <c:tx>
            <c:strRef>
              <c:f>'Etter 21'!$A$100</c:f>
              <c:strCache>
                <c:ptCount val="1"/>
                <c:pt idx="0">
                  <c:v>Kjernetid</c:v>
                </c:pt>
              </c:strCache>
            </c:strRef>
          </c:tx>
          <c:spPr>
            <a:solidFill>
              <a:srgbClr val="DB4437"/>
            </a:solidFill>
            <a:ln cmpd="sng">
              <a:noFill/>
            </a:ln>
          </c:spPr>
          <c:invertIfNegative val="0"/>
          <c:cat>
            <c:strRef>
              <c:f>'Etter 21'!$B$98:$O$98</c:f>
              <c:strCache>
                <c:ptCount val="14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Spesielle tiltak</c:v>
                </c:pt>
              </c:strCache>
            </c:strRef>
          </c:cat>
          <c:val>
            <c:numRef>
              <c:f>'Etter 21'!$B$100:$O$100</c:f>
              <c:numCache>
                <c:formatCode>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FC-4102-A8EB-FB557A344424}"/>
            </c:ext>
          </c:extLst>
        </c:ser>
        <c:ser>
          <c:idx val="2"/>
          <c:order val="2"/>
          <c:tx>
            <c:strRef>
              <c:f>'Etter 21'!$A$101</c:f>
              <c:strCache>
                <c:ptCount val="1"/>
                <c:pt idx="0">
                  <c:v>Etter 21.00</c:v>
                </c:pt>
              </c:strCache>
            </c:strRef>
          </c:tx>
          <c:spPr>
            <a:solidFill>
              <a:srgbClr val="F4B400"/>
            </a:solidFill>
            <a:ln cmpd="sng">
              <a:noFill/>
            </a:ln>
          </c:spPr>
          <c:invertIfNegative val="0"/>
          <c:cat>
            <c:strRef>
              <c:f>'Etter 21'!$B$98:$O$98</c:f>
              <c:strCache>
                <c:ptCount val="14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Spesielle tiltak</c:v>
                </c:pt>
              </c:strCache>
            </c:strRef>
          </c:cat>
          <c:val>
            <c:numRef>
              <c:f>'Etter 21'!$B$101:$O$101</c:f>
              <c:numCache>
                <c:formatCode>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FC-4102-A8EB-FB557A344424}"/>
            </c:ext>
          </c:extLst>
        </c:ser>
        <c:ser>
          <c:idx val="3"/>
          <c:order val="3"/>
          <c:tx>
            <c:strRef>
              <c:f>'Etter 21'!$A$102</c:f>
              <c:strCache>
                <c:ptCount val="1"/>
                <c:pt idx="0">
                  <c:v>Fredag</c:v>
                </c:pt>
              </c:strCache>
            </c:strRef>
          </c:tx>
          <c:spPr>
            <a:solidFill>
              <a:srgbClr val="0F9D58"/>
            </a:solidFill>
            <a:ln cmpd="sng">
              <a:noFill/>
            </a:ln>
          </c:spPr>
          <c:invertIfNegative val="0"/>
          <c:cat>
            <c:strRef>
              <c:f>'Etter 21'!$B$98:$O$98</c:f>
              <c:strCache>
                <c:ptCount val="14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Spesielle tiltak</c:v>
                </c:pt>
              </c:strCache>
            </c:strRef>
          </c:cat>
          <c:val>
            <c:numRef>
              <c:f>'Etter 21'!$B$102:$O$102</c:f>
              <c:numCache>
                <c:formatCode>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FC-4102-A8EB-FB557A344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52795830"/>
        <c:axId val="988100099"/>
      </c:barChart>
      <c:catAx>
        <c:axId val="95279583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988100099"/>
        <c:crosses val="autoZero"/>
        <c:auto val="1"/>
        <c:lblAlgn val="ctr"/>
        <c:lblOffset val="100"/>
        <c:noMultiLvlLbl val="1"/>
      </c:catAx>
      <c:valAx>
        <c:axId val="98810009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952795830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nb-NO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66CC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Fredag!$B$80:$B$94</c:f>
              <c:strCache>
                <c:ptCount val="15"/>
                <c:pt idx="0">
                  <c:v>Badminton</c:v>
                </c:pt>
                <c:pt idx="1">
                  <c:v>Basket</c:v>
                </c:pt>
                <c:pt idx="2">
                  <c:v>Cheerleading</c:v>
                </c:pt>
                <c:pt idx="3">
                  <c:v>Dans</c:v>
                </c:pt>
                <c:pt idx="4">
                  <c:v>Futsal</c:v>
                </c:pt>
                <c:pt idx="5">
                  <c:v>Gym og turn</c:v>
                </c:pt>
                <c:pt idx="6">
                  <c:v>Hockey</c:v>
                </c:pt>
                <c:pt idx="7">
                  <c:v>Håndball</c:v>
                </c:pt>
                <c:pt idx="8">
                  <c:v>Innebandy</c:v>
                </c:pt>
                <c:pt idx="9">
                  <c:v>Roller Derby</c:v>
                </c:pt>
                <c:pt idx="10">
                  <c:v>Ultimate Frisbee</c:v>
                </c:pt>
                <c:pt idx="11">
                  <c:v>Volleyball</c:v>
                </c:pt>
                <c:pt idx="12">
                  <c:v>Paraidrett</c:v>
                </c:pt>
                <c:pt idx="13">
                  <c:v>Spesielle tiltak</c:v>
                </c:pt>
                <c:pt idx="14">
                  <c:v>Totalt</c:v>
                </c:pt>
              </c:strCache>
            </c:strRef>
          </c:cat>
          <c:val>
            <c:numRef>
              <c:f>Fredag!$C$80:$C$94</c:f>
              <c:numCache>
                <c:formatCode>0.0%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F1-4FDC-8E09-DDF6566B4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6265969"/>
        <c:axId val="1744478527"/>
      </c:barChart>
      <c:catAx>
        <c:axId val="116626596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1744478527"/>
        <c:crosses val="autoZero"/>
        <c:auto val="1"/>
        <c:lblAlgn val="ctr"/>
        <c:lblOffset val="100"/>
        <c:noMultiLvlLbl val="1"/>
      </c:catAx>
      <c:valAx>
        <c:axId val="17444785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nb-NO"/>
          </a:p>
        </c:txPr>
        <c:crossAx val="116626596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66675</xdr:colOff>
      <xdr:row>128</xdr:row>
      <xdr:rowOff>76200</xdr:rowOff>
    </xdr:from>
    <xdr:ext cx="5715000" cy="3533775"/>
    <xdr:graphicFrame macro="">
      <xdr:nvGraphicFramePr>
        <xdr:cNvPr id="2" name="Chart 2" title="Diagra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77</xdr:row>
      <xdr:rowOff>19050</xdr:rowOff>
    </xdr:from>
    <xdr:ext cx="5715000" cy="3533775"/>
    <xdr:graphicFrame macro="">
      <xdr:nvGraphicFramePr>
        <xdr:cNvPr id="19" name="Chart 19" title="Diagram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77</xdr:row>
      <xdr:rowOff>19050</xdr:rowOff>
    </xdr:from>
    <xdr:ext cx="5715000" cy="3533775"/>
    <xdr:graphicFrame macro="">
      <xdr:nvGraphicFramePr>
        <xdr:cNvPr id="20" name="Chart 20" title="Diagram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77</xdr:row>
      <xdr:rowOff>19050</xdr:rowOff>
    </xdr:from>
    <xdr:ext cx="5715000" cy="3533775"/>
    <xdr:graphicFrame macro="">
      <xdr:nvGraphicFramePr>
        <xdr:cNvPr id="21" name="Chart 21" title="Diagram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38100</xdr:colOff>
      <xdr:row>105</xdr:row>
      <xdr:rowOff>47625</xdr:rowOff>
    </xdr:from>
    <xdr:ext cx="5715000" cy="3533775"/>
    <xdr:graphicFrame macro="">
      <xdr:nvGraphicFramePr>
        <xdr:cNvPr id="22" name="Chart 22" title="Diagram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77</xdr:row>
      <xdr:rowOff>19050</xdr:rowOff>
    </xdr:from>
    <xdr:ext cx="5715000" cy="3533775"/>
    <xdr:graphicFrame macro="">
      <xdr:nvGraphicFramePr>
        <xdr:cNvPr id="23" name="Chart 23" title="Diagram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00"/>
    <outlinePr summaryBelow="0" summaryRight="0"/>
  </sheetPr>
  <dimension ref="A1:AE13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6328125" defaultRowHeight="15.75" customHeight="1"/>
  <cols>
    <col min="1" max="1" width="17.36328125" customWidth="1"/>
    <col min="2" max="20" width="11.6328125" customWidth="1"/>
  </cols>
  <sheetData>
    <row r="1" spans="1:31" ht="34.5" customHeight="1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31" ht="13">
      <c r="B2" s="7" t="s">
        <v>7</v>
      </c>
      <c r="C2" s="8" t="s">
        <v>1</v>
      </c>
      <c r="D2" s="9" t="s">
        <v>9</v>
      </c>
      <c r="E2" s="10" t="s">
        <v>8</v>
      </c>
      <c r="F2" s="11" t="s">
        <v>2</v>
      </c>
      <c r="G2" s="12" t="s">
        <v>10</v>
      </c>
      <c r="H2" s="13" t="s">
        <v>3</v>
      </c>
      <c r="I2" s="14" t="s">
        <v>4</v>
      </c>
      <c r="J2" s="15" t="s">
        <v>5</v>
      </c>
      <c r="K2" s="16" t="s">
        <v>11</v>
      </c>
      <c r="L2" s="17" t="s">
        <v>12</v>
      </c>
      <c r="M2" s="18" t="s">
        <v>6</v>
      </c>
      <c r="N2" s="19" t="s">
        <v>13</v>
      </c>
      <c r="O2" s="20" t="s">
        <v>16</v>
      </c>
      <c r="P2" s="20" t="s">
        <v>14</v>
      </c>
      <c r="Q2" s="21" t="s">
        <v>23</v>
      </c>
      <c r="R2" s="22" t="s">
        <v>17</v>
      </c>
      <c r="T2" s="22" t="s">
        <v>18</v>
      </c>
    </row>
    <row r="3" spans="1:31" ht="13">
      <c r="A3" s="22" t="s">
        <v>25</v>
      </c>
      <c r="C3" s="23"/>
      <c r="F3" s="23"/>
      <c r="G3" s="23"/>
      <c r="H3" s="23"/>
      <c r="I3" s="23"/>
      <c r="J3" s="23"/>
      <c r="M3" s="23"/>
    </row>
    <row r="4" spans="1:31" ht="12.5">
      <c r="A4" s="24" t="s">
        <v>21</v>
      </c>
      <c r="B4" s="25" t="e">
        <f>#REF!</f>
        <v>#REF!</v>
      </c>
      <c r="C4" s="25" t="e">
        <f>#REF!</f>
        <v>#REF!</v>
      </c>
      <c r="D4" s="25" t="e">
        <f>#REF!</f>
        <v>#REF!</v>
      </c>
      <c r="E4" s="25" t="e">
        <f>#REF!</f>
        <v>#REF!</v>
      </c>
      <c r="F4" s="25" t="e">
        <f>#REF!</f>
        <v>#REF!</v>
      </c>
      <c r="G4" s="25" t="e">
        <f>#REF!</f>
        <v>#REF!</v>
      </c>
      <c r="H4" s="25" t="e">
        <f>#REF!</f>
        <v>#REF!</v>
      </c>
      <c r="I4" s="25" t="e">
        <f>#REF!</f>
        <v>#REF!</v>
      </c>
      <c r="J4" s="25" t="e">
        <f>#REF!</f>
        <v>#REF!</v>
      </c>
      <c r="K4" s="25" t="e">
        <f>#REF!</f>
        <v>#REF!</v>
      </c>
      <c r="L4" s="25" t="e">
        <f>#REF!</f>
        <v>#REF!</v>
      </c>
      <c r="M4" s="25" t="e">
        <f>#REF!</f>
        <v>#REF!</v>
      </c>
      <c r="N4" s="25" t="e">
        <f>#REF!</f>
        <v>#REF!</v>
      </c>
      <c r="O4" s="25" t="e">
        <f>'Oversikt ST'!P4</f>
        <v>#REF!</v>
      </c>
      <c r="P4" s="25" t="e">
        <f>#REF!</f>
        <v>#REF!</v>
      </c>
      <c r="Q4" s="26" t="e">
        <f t="shared" ref="Q4:Q8" si="0">SUM(B4:P4)</f>
        <v>#REF!</v>
      </c>
      <c r="R4" s="26" t="e">
        <f>IF(Q4&gt;9.5,Q4,9.5)</f>
        <v>#REF!</v>
      </c>
      <c r="S4" s="27" t="e">
        <f t="shared" ref="S4:S8" si="1">IF(R4&gt;Q4,"LEDIG","OK")</f>
        <v>#REF!</v>
      </c>
      <c r="T4" s="28" t="e">
        <f>(SUM(B4,D4:P4)*2)+C4</f>
        <v>#REF!</v>
      </c>
      <c r="V4" s="28" t="e">
        <f>Q4-R4</f>
        <v>#REF!</v>
      </c>
    </row>
    <row r="5" spans="1:31" ht="12.5">
      <c r="A5" s="29" t="s">
        <v>27</v>
      </c>
      <c r="B5" s="28" t="e">
        <f>#REF!</f>
        <v>#REF!</v>
      </c>
      <c r="C5" s="28" t="e">
        <f>#REF!</f>
        <v>#REF!</v>
      </c>
      <c r="D5" s="28" t="e">
        <f>#REF!</f>
        <v>#REF!</v>
      </c>
      <c r="E5" s="28" t="e">
        <f>#REF!</f>
        <v>#REF!</v>
      </c>
      <c r="F5" s="28" t="e">
        <f>#REF!</f>
        <v>#REF!</v>
      </c>
      <c r="G5" s="28" t="e">
        <f>#REF!</f>
        <v>#REF!</v>
      </c>
      <c r="H5" s="28" t="e">
        <f>#REF!</f>
        <v>#REF!</v>
      </c>
      <c r="I5" s="28" t="e">
        <f>#REF!</f>
        <v>#REF!</v>
      </c>
      <c r="J5" s="28" t="e">
        <f>#REF!</f>
        <v>#REF!</v>
      </c>
      <c r="K5" s="28" t="e">
        <f>#REF!</f>
        <v>#REF!</v>
      </c>
      <c r="L5" s="28" t="e">
        <f>#REF!</f>
        <v>#REF!</v>
      </c>
      <c r="M5" s="28" t="e">
        <f>#REF!</f>
        <v>#REF!</v>
      </c>
      <c r="N5" s="28" t="e">
        <f>#REF!</f>
        <v>#REF!</v>
      </c>
      <c r="O5" s="28" t="e">
        <f>'Oversikt ST'!P18</f>
        <v>#REF!</v>
      </c>
      <c r="P5" s="28" t="e">
        <f>#REF!</f>
        <v>#REF!</v>
      </c>
      <c r="Q5" s="26" t="e">
        <f t="shared" si="0"/>
        <v>#REF!</v>
      </c>
      <c r="R5" s="26" t="e">
        <f>IF(Q5&gt;32,Q5,32)</f>
        <v>#REF!</v>
      </c>
      <c r="S5" s="27" t="e">
        <f t="shared" si="1"/>
        <v>#REF!</v>
      </c>
      <c r="T5" s="28">
        <v>32</v>
      </c>
    </row>
    <row r="6" spans="1:31" ht="12.5">
      <c r="A6" s="29" t="s">
        <v>29</v>
      </c>
      <c r="B6" s="28" t="e">
        <f>#REF!</f>
        <v>#REF!</v>
      </c>
      <c r="C6" s="28" t="e">
        <f>#REF!</f>
        <v>#REF!</v>
      </c>
      <c r="D6" s="28" t="e">
        <f>#REF!</f>
        <v>#REF!</v>
      </c>
      <c r="E6" s="28" t="e">
        <f>#REF!</f>
        <v>#REF!</v>
      </c>
      <c r="F6" s="28" t="e">
        <f>#REF!</f>
        <v>#REF!</v>
      </c>
      <c r="G6" s="28" t="e">
        <f>#REF!</f>
        <v>#REF!</v>
      </c>
      <c r="H6" s="28" t="e">
        <f>#REF!</f>
        <v>#REF!</v>
      </c>
      <c r="I6" s="28" t="e">
        <f>#REF!</f>
        <v>#REF!</v>
      </c>
      <c r="J6" s="28" t="e">
        <f>#REF!</f>
        <v>#REF!</v>
      </c>
      <c r="K6" s="28" t="e">
        <f>#REF!</f>
        <v>#REF!</v>
      </c>
      <c r="L6" s="28" t="e">
        <f>#REF!</f>
        <v>#REF!</v>
      </c>
      <c r="M6" s="28" t="e">
        <f>#REF!</f>
        <v>#REF!</v>
      </c>
      <c r="N6" s="28" t="e">
        <f>#REF!</f>
        <v>#REF!</v>
      </c>
      <c r="O6" s="28" t="e">
        <f>'Oversikt ST'!P19</f>
        <v>#REF!</v>
      </c>
      <c r="P6" s="28" t="e">
        <f>#REF!</f>
        <v>#REF!</v>
      </c>
      <c r="Q6" s="26" t="e">
        <f t="shared" si="0"/>
        <v>#REF!</v>
      </c>
      <c r="R6" s="26">
        <v>32</v>
      </c>
      <c r="S6" s="27" t="e">
        <f t="shared" si="1"/>
        <v>#REF!</v>
      </c>
      <c r="T6" s="28">
        <v>32</v>
      </c>
    </row>
    <row r="7" spans="1:31" ht="12.5">
      <c r="A7" s="29" t="s">
        <v>31</v>
      </c>
      <c r="B7" s="28" t="e">
        <f>#REF!</f>
        <v>#REF!</v>
      </c>
      <c r="C7" s="28" t="e">
        <f>#REF!</f>
        <v>#REF!</v>
      </c>
      <c r="D7" s="28" t="e">
        <f>#REF!</f>
        <v>#REF!</v>
      </c>
      <c r="E7" s="28" t="e">
        <f>#REF!</f>
        <v>#REF!</v>
      </c>
      <c r="F7" s="28" t="e">
        <f>#REF!</f>
        <v>#REF!</v>
      </c>
      <c r="G7" s="28" t="e">
        <f>#REF!</f>
        <v>#REF!</v>
      </c>
      <c r="H7" s="28" t="e">
        <f>#REF!</f>
        <v>#REF!</v>
      </c>
      <c r="I7" s="28" t="e">
        <f>#REF!</f>
        <v>#REF!</v>
      </c>
      <c r="J7" s="28" t="e">
        <f>#REF!</f>
        <v>#REF!</v>
      </c>
      <c r="K7" s="28" t="e">
        <f>#REF!</f>
        <v>#REF!</v>
      </c>
      <c r="L7" s="28" t="e">
        <f>#REF!</f>
        <v>#REF!</v>
      </c>
      <c r="M7" s="28" t="e">
        <f>#REF!</f>
        <v>#REF!</v>
      </c>
      <c r="N7" s="28" t="e">
        <f>#REF!</f>
        <v>#REF!</v>
      </c>
      <c r="O7" s="28" t="e">
        <f>'Oversikt ST'!P33</f>
        <v>#REF!</v>
      </c>
      <c r="P7" s="28" t="e">
        <f>#REF!</f>
        <v>#REF!</v>
      </c>
      <c r="Q7" s="26" t="e">
        <f t="shared" si="0"/>
        <v>#REF!</v>
      </c>
      <c r="R7" s="26">
        <v>32</v>
      </c>
      <c r="S7" s="27" t="e">
        <f t="shared" si="1"/>
        <v>#REF!</v>
      </c>
      <c r="T7" s="28">
        <v>32</v>
      </c>
    </row>
    <row r="8" spans="1:31" ht="12.5">
      <c r="A8" s="29" t="s">
        <v>32</v>
      </c>
      <c r="B8" s="28" t="e">
        <f>#REF!</f>
        <v>#REF!</v>
      </c>
      <c r="C8" s="28" t="e">
        <f>#REF!</f>
        <v>#REF!</v>
      </c>
      <c r="D8" s="28" t="e">
        <f>#REF!</f>
        <v>#REF!</v>
      </c>
      <c r="E8" s="28" t="e">
        <f>#REF!</f>
        <v>#REF!</v>
      </c>
      <c r="F8" s="28" t="e">
        <f>#REF!</f>
        <v>#REF!</v>
      </c>
      <c r="G8" s="28" t="e">
        <f>#REF!</f>
        <v>#REF!</v>
      </c>
      <c r="H8" s="28" t="e">
        <f>#REF!</f>
        <v>#REF!</v>
      </c>
      <c r="I8" s="28" t="e">
        <f>#REF!</f>
        <v>#REF!</v>
      </c>
      <c r="J8" s="28" t="e">
        <f>#REF!</f>
        <v>#REF!</v>
      </c>
      <c r="K8" s="28" t="e">
        <f>#REF!</f>
        <v>#REF!</v>
      </c>
      <c r="L8" s="28" t="e">
        <f>#REF!</f>
        <v>#REF!</v>
      </c>
      <c r="M8" s="28" t="e">
        <f>#REF!</f>
        <v>#REF!</v>
      </c>
      <c r="N8" s="28" t="e">
        <f>#REF!</f>
        <v>#REF!</v>
      </c>
      <c r="O8" s="28" t="e">
        <f>'Oversikt ST'!P46</f>
        <v>#REF!</v>
      </c>
      <c r="P8" s="28" t="e">
        <f>#REF!</f>
        <v>#REF!</v>
      </c>
      <c r="Q8" s="26" t="e">
        <f t="shared" si="0"/>
        <v>#REF!</v>
      </c>
      <c r="R8" s="26">
        <v>32</v>
      </c>
      <c r="S8" s="27" t="e">
        <f t="shared" si="1"/>
        <v>#REF!</v>
      </c>
      <c r="T8" s="28">
        <v>32</v>
      </c>
    </row>
    <row r="9" spans="1:31" ht="12.5">
      <c r="A9" s="30" t="s">
        <v>34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25.6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6">
        <v>25.6</v>
      </c>
      <c r="R9" s="26"/>
      <c r="S9" s="27"/>
      <c r="T9" s="28"/>
    </row>
    <row r="10" spans="1:31" ht="12.5">
      <c r="A10" s="29" t="s">
        <v>35</v>
      </c>
      <c r="B10" s="28" t="e">
        <f>#REF!</f>
        <v>#REF!</v>
      </c>
      <c r="C10" s="28" t="e">
        <f>#REF!</f>
        <v>#REF!</v>
      </c>
      <c r="D10" s="28" t="e">
        <f>#REF!</f>
        <v>#REF!</v>
      </c>
      <c r="E10" s="28" t="e">
        <f>#REF!</f>
        <v>#REF!</v>
      </c>
      <c r="F10" s="28" t="e">
        <f>#REF!</f>
        <v>#REF!</v>
      </c>
      <c r="G10" s="28" t="e">
        <f>#REF!</f>
        <v>#REF!</v>
      </c>
      <c r="H10" s="28" t="e">
        <f>#REF!</f>
        <v>#REF!</v>
      </c>
      <c r="I10" s="28" t="e">
        <f>#REF!</f>
        <v>#REF!</v>
      </c>
      <c r="J10" s="28" t="e">
        <f>#REF!</f>
        <v>#REF!</v>
      </c>
      <c r="K10" s="28" t="e">
        <f>#REF!</f>
        <v>#REF!</v>
      </c>
      <c r="L10" s="28" t="e">
        <f>#REF!</f>
        <v>#REF!</v>
      </c>
      <c r="M10" s="28" t="e">
        <f>#REF!</f>
        <v>#REF!</v>
      </c>
      <c r="N10" s="28" t="e">
        <f>#REF!</f>
        <v>#REF!</v>
      </c>
      <c r="O10" s="28" t="e">
        <f>'Oversikt ST'!P65</f>
        <v>#REF!</v>
      </c>
      <c r="P10" s="28" t="e">
        <f>#REF!</f>
        <v>#REF!</v>
      </c>
      <c r="Q10" s="26" t="e">
        <f t="shared" ref="Q10:Q14" si="2">SUM(B10:P10)</f>
        <v>#REF!</v>
      </c>
      <c r="R10" s="26" t="e">
        <f>Q10</f>
        <v>#REF!</v>
      </c>
      <c r="S10" s="27" t="e">
        <f t="shared" ref="S10:S11" si="3">IF(R10&gt;Q10,"LEDIG","OK")</f>
        <v>#REF!</v>
      </c>
      <c r="T10" s="28">
        <v>32</v>
      </c>
    </row>
    <row r="11" spans="1:31" ht="12.5">
      <c r="A11" s="29" t="s">
        <v>37</v>
      </c>
      <c r="B11" s="28" t="e">
        <f>Årvoll!#REF!</f>
        <v>#REF!</v>
      </c>
      <c r="C11" s="28" t="e">
        <f>Årvoll!#REF!</f>
        <v>#REF!</v>
      </c>
      <c r="D11" s="28" t="e">
        <f>Årvoll!#REF!</f>
        <v>#REF!</v>
      </c>
      <c r="E11" s="28" t="e">
        <f>Årvoll!#REF!</f>
        <v>#REF!</v>
      </c>
      <c r="F11" s="28" t="e">
        <f>Årvoll!#REF!</f>
        <v>#REF!</v>
      </c>
      <c r="G11" s="28" t="e">
        <f>Årvoll!#REF!</f>
        <v>#REF!</v>
      </c>
      <c r="H11" s="28" t="e">
        <f>Årvoll!#REF!</f>
        <v>#REF!</v>
      </c>
      <c r="I11" s="28" t="e">
        <f>Årvoll!#REF!</f>
        <v>#REF!</v>
      </c>
      <c r="J11" s="28" t="e">
        <f>Årvoll!#REF!</f>
        <v>#REF!</v>
      </c>
      <c r="K11" s="28" t="e">
        <f>Årvoll!#REF!</f>
        <v>#REF!</v>
      </c>
      <c r="L11" s="28" t="e">
        <f>Årvoll!#REF!</f>
        <v>#REF!</v>
      </c>
      <c r="M11" s="28" t="e">
        <f>Årvoll!#REF!</f>
        <v>#REF!</v>
      </c>
      <c r="N11" s="28" t="e">
        <f>Årvoll!#REF!</f>
        <v>#REF!</v>
      </c>
      <c r="O11" s="28" t="e">
        <f>'Oversikt ST'!P69</f>
        <v>#REF!</v>
      </c>
      <c r="P11" s="28" t="e">
        <f>Årvoll!#REF!</f>
        <v>#REF!</v>
      </c>
      <c r="Q11" s="26" t="e">
        <f t="shared" si="2"/>
        <v>#REF!</v>
      </c>
      <c r="R11" s="26">
        <v>32</v>
      </c>
      <c r="S11" s="27" t="e">
        <f t="shared" si="3"/>
        <v>#REF!</v>
      </c>
      <c r="T11" s="28">
        <v>32</v>
      </c>
    </row>
    <row r="12" spans="1:31" ht="13">
      <c r="A12" s="31" t="s">
        <v>39</v>
      </c>
      <c r="B12" s="32" t="e">
        <f t="shared" ref="B12:H12" si="4">SUM(B3:B11)</f>
        <v>#REF!</v>
      </c>
      <c r="C12" s="32" t="e">
        <f t="shared" si="4"/>
        <v>#REF!</v>
      </c>
      <c r="D12" s="32" t="e">
        <f t="shared" si="4"/>
        <v>#REF!</v>
      </c>
      <c r="E12" s="32" t="e">
        <f t="shared" si="4"/>
        <v>#REF!</v>
      </c>
      <c r="F12" s="32" t="e">
        <f t="shared" si="4"/>
        <v>#REF!</v>
      </c>
      <c r="G12" s="32" t="e">
        <f t="shared" si="4"/>
        <v>#REF!</v>
      </c>
      <c r="H12" s="32" t="e">
        <f t="shared" si="4"/>
        <v>#REF!</v>
      </c>
      <c r="I12" s="32" t="e">
        <f>SUM(I3:I11)-I9</f>
        <v>#REF!</v>
      </c>
      <c r="J12" s="32" t="e">
        <f t="shared" ref="J12:P12" si="5">SUM(J3:J11)</f>
        <v>#REF!</v>
      </c>
      <c r="K12" s="32" t="e">
        <f t="shared" si="5"/>
        <v>#REF!</v>
      </c>
      <c r="L12" s="32" t="e">
        <f t="shared" si="5"/>
        <v>#REF!</v>
      </c>
      <c r="M12" s="32" t="e">
        <f t="shared" si="5"/>
        <v>#REF!</v>
      </c>
      <c r="N12" s="32" t="e">
        <f t="shared" si="5"/>
        <v>#REF!</v>
      </c>
      <c r="O12" s="32" t="e">
        <f t="shared" si="5"/>
        <v>#REF!</v>
      </c>
      <c r="P12" s="32" t="e">
        <f t="shared" si="5"/>
        <v>#REF!</v>
      </c>
      <c r="Q12" s="32" t="e">
        <f t="shared" si="2"/>
        <v>#REF!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31" ht="13">
      <c r="A13" s="22"/>
      <c r="B13" s="33" t="e">
        <f t="shared" ref="B13:P13" si="6">B12/SUM($Q$4:$Q$11)</f>
        <v>#REF!</v>
      </c>
      <c r="C13" s="33" t="e">
        <f t="shared" si="6"/>
        <v>#REF!</v>
      </c>
      <c r="D13" s="33" t="e">
        <f t="shared" si="6"/>
        <v>#REF!</v>
      </c>
      <c r="E13" s="33" t="e">
        <f t="shared" si="6"/>
        <v>#REF!</v>
      </c>
      <c r="F13" s="33" t="e">
        <f t="shared" si="6"/>
        <v>#REF!</v>
      </c>
      <c r="G13" s="33" t="e">
        <f t="shared" si="6"/>
        <v>#REF!</v>
      </c>
      <c r="H13" s="33" t="e">
        <f t="shared" si="6"/>
        <v>#REF!</v>
      </c>
      <c r="I13" s="33" t="e">
        <f t="shared" si="6"/>
        <v>#REF!</v>
      </c>
      <c r="J13" s="33" t="e">
        <f t="shared" si="6"/>
        <v>#REF!</v>
      </c>
      <c r="K13" s="33" t="e">
        <f t="shared" si="6"/>
        <v>#REF!</v>
      </c>
      <c r="L13" s="33" t="e">
        <f t="shared" si="6"/>
        <v>#REF!</v>
      </c>
      <c r="M13" s="33" t="e">
        <f t="shared" si="6"/>
        <v>#REF!</v>
      </c>
      <c r="N13" s="33" t="e">
        <f t="shared" si="6"/>
        <v>#REF!</v>
      </c>
      <c r="O13" s="33" t="e">
        <f t="shared" si="6"/>
        <v>#REF!</v>
      </c>
      <c r="P13" s="33" t="e">
        <f t="shared" si="6"/>
        <v>#REF!</v>
      </c>
      <c r="Q13" s="33" t="e">
        <f t="shared" si="2"/>
        <v>#REF!</v>
      </c>
    </row>
    <row r="14" spans="1:31" ht="13">
      <c r="A14" s="22"/>
      <c r="C14" s="33" t="e">
        <f>C12/(C12+H12+I12+J12+M12)</f>
        <v>#REF!</v>
      </c>
      <c r="F14" s="23"/>
      <c r="G14" s="23"/>
      <c r="H14" s="33" t="e">
        <f>H12/(C12+H12+I12+J12+M12)</f>
        <v>#REF!</v>
      </c>
      <c r="I14" s="33" t="e">
        <f>I12/(C12+H12+I12+J12+M12)</f>
        <v>#REF!</v>
      </c>
      <c r="J14" s="33" t="e">
        <f>J12/(C12+H12+I12+J12+M12)</f>
        <v>#REF!</v>
      </c>
      <c r="M14" s="33" t="e">
        <f>M12/(C12+H12+I12+J12+M12)</f>
        <v>#REF!</v>
      </c>
      <c r="Q14" t="e">
        <f t="shared" si="2"/>
        <v>#REF!</v>
      </c>
    </row>
    <row r="15" spans="1:31" ht="13">
      <c r="A15" s="35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ht="13">
      <c r="A16" s="22"/>
      <c r="C16" s="28"/>
      <c r="H16" s="28"/>
      <c r="I16" s="28"/>
      <c r="J16" s="28"/>
      <c r="M16" s="28"/>
    </row>
    <row r="17" spans="1:31" ht="13">
      <c r="A17" s="22"/>
      <c r="C17" s="23"/>
      <c r="F17" s="23"/>
      <c r="G17" s="23"/>
      <c r="H17" s="23"/>
      <c r="I17" s="23"/>
      <c r="J17" s="23"/>
      <c r="M17" s="23"/>
    </row>
    <row r="18" spans="1:31" ht="13">
      <c r="A18" s="22" t="s">
        <v>43</v>
      </c>
      <c r="C18" s="23"/>
      <c r="F18" s="23"/>
      <c r="G18" s="23"/>
      <c r="H18" s="23"/>
      <c r="I18" s="23"/>
      <c r="J18" s="23"/>
      <c r="M18" s="23"/>
    </row>
    <row r="19" spans="1:31" ht="12.5">
      <c r="A19" s="29" t="s">
        <v>44</v>
      </c>
      <c r="B19" s="28" t="e">
        <f>#REF!</f>
        <v>#REF!</v>
      </c>
      <c r="C19" s="28" t="e">
        <f>#REF!</f>
        <v>#REF!</v>
      </c>
      <c r="D19" s="28" t="e">
        <f>#REF!</f>
        <v>#REF!</v>
      </c>
      <c r="E19" s="28" t="e">
        <f>#REF!</f>
        <v>#REF!</v>
      </c>
      <c r="F19" s="28" t="e">
        <f>#REF!</f>
        <v>#REF!</v>
      </c>
      <c r="G19" s="28" t="e">
        <f>#REF!</f>
        <v>#REF!</v>
      </c>
      <c r="H19" s="28" t="e">
        <f>#REF!</f>
        <v>#REF!</v>
      </c>
      <c r="I19" s="28" t="e">
        <f>#REF!</f>
        <v>#REF!</v>
      </c>
      <c r="J19" s="28" t="e">
        <f>#REF!</f>
        <v>#REF!</v>
      </c>
      <c r="K19" s="28" t="e">
        <f>#REF!</f>
        <v>#REF!</v>
      </c>
      <c r="L19" s="28" t="e">
        <f>#REF!</f>
        <v>#REF!</v>
      </c>
      <c r="M19" s="28" t="e">
        <f>#REF!</f>
        <v>#REF!</v>
      </c>
      <c r="N19" s="28" t="e">
        <f>#REF!</f>
        <v>#REF!</v>
      </c>
      <c r="O19" s="28" t="e">
        <f>'Oversikt ST'!P28</f>
        <v>#REF!</v>
      </c>
      <c r="P19" s="28" t="e">
        <f>#REF!</f>
        <v>#REF!</v>
      </c>
      <c r="Q19" s="26" t="e">
        <f t="shared" ref="Q19:Q31" si="7">SUM(B19:P19)</f>
        <v>#REF!</v>
      </c>
      <c r="R19" s="26">
        <v>32</v>
      </c>
      <c r="S19" s="27" t="e">
        <f t="shared" ref="S19:S28" si="8">IF(R19&gt;Q19,"LEDIG","OK")</f>
        <v>#REF!</v>
      </c>
      <c r="T19" s="28">
        <v>32</v>
      </c>
    </row>
    <row r="20" spans="1:31" ht="12.5">
      <c r="A20" s="29" t="s">
        <v>45</v>
      </c>
      <c r="B20" s="28" t="e">
        <f>#REF!</f>
        <v>#REF!</v>
      </c>
      <c r="C20" s="28" t="e">
        <f>#REF!</f>
        <v>#REF!</v>
      </c>
      <c r="D20" s="28" t="e">
        <f>#REF!</f>
        <v>#REF!</v>
      </c>
      <c r="E20" s="28" t="e">
        <f>#REF!</f>
        <v>#REF!</v>
      </c>
      <c r="F20" s="28" t="e">
        <f>#REF!</f>
        <v>#REF!</v>
      </c>
      <c r="G20" s="28" t="e">
        <f>#REF!</f>
        <v>#REF!</v>
      </c>
      <c r="H20" s="28" t="e">
        <f>#REF!</f>
        <v>#REF!</v>
      </c>
      <c r="I20" s="28" t="e">
        <f>#REF!</f>
        <v>#REF!</v>
      </c>
      <c r="J20" s="28" t="e">
        <f>#REF!</f>
        <v>#REF!</v>
      </c>
      <c r="K20" s="28" t="e">
        <f>#REF!</f>
        <v>#REF!</v>
      </c>
      <c r="L20" s="28" t="e">
        <f>#REF!</f>
        <v>#REF!</v>
      </c>
      <c r="M20" s="28" t="e">
        <f>#REF!</f>
        <v>#REF!</v>
      </c>
      <c r="N20" s="28" t="e">
        <f>#REF!</f>
        <v>#REF!</v>
      </c>
      <c r="O20" s="28" t="e">
        <f>'Oversikt ST'!P30</f>
        <v>#REF!</v>
      </c>
      <c r="P20" s="28" t="e">
        <f>#REF!</f>
        <v>#REF!</v>
      </c>
      <c r="Q20" s="26" t="e">
        <f t="shared" si="7"/>
        <v>#REF!</v>
      </c>
      <c r="R20" s="26">
        <v>32</v>
      </c>
      <c r="S20" s="27" t="e">
        <f t="shared" si="8"/>
        <v>#REF!</v>
      </c>
      <c r="T20" s="28">
        <v>32</v>
      </c>
    </row>
    <row r="21" spans="1:31" ht="12.5">
      <c r="A21" s="29" t="s">
        <v>47</v>
      </c>
      <c r="B21" s="28" t="e">
        <f>#REF!</f>
        <v>#REF!</v>
      </c>
      <c r="C21" s="28" t="e">
        <f>#REF!</f>
        <v>#REF!</v>
      </c>
      <c r="D21" s="28" t="e">
        <f>#REF!</f>
        <v>#REF!</v>
      </c>
      <c r="E21" s="28" t="e">
        <f>#REF!</f>
        <v>#REF!</v>
      </c>
      <c r="F21" s="28" t="e">
        <f>#REF!</f>
        <v>#REF!</v>
      </c>
      <c r="G21" s="28" t="e">
        <f>#REF!</f>
        <v>#REF!</v>
      </c>
      <c r="H21" s="28" t="e">
        <f>#REF!</f>
        <v>#REF!</v>
      </c>
      <c r="I21" s="28" t="e">
        <f>#REF!</f>
        <v>#REF!</v>
      </c>
      <c r="J21" s="28" t="e">
        <f>#REF!</f>
        <v>#REF!</v>
      </c>
      <c r="K21" s="28" t="e">
        <f>#REF!</f>
        <v>#REF!</v>
      </c>
      <c r="L21" s="28" t="e">
        <f>#REF!</f>
        <v>#REF!</v>
      </c>
      <c r="M21" s="28" t="e">
        <f>#REF!</f>
        <v>#REF!</v>
      </c>
      <c r="N21" s="28" t="e">
        <f>#REF!</f>
        <v>#REF!</v>
      </c>
      <c r="O21" s="28" t="e">
        <f>'Oversikt ST'!P34</f>
        <v>#REF!</v>
      </c>
      <c r="P21" s="28" t="e">
        <f>#REF!</f>
        <v>#REF!</v>
      </c>
      <c r="Q21" s="26" t="e">
        <f t="shared" si="7"/>
        <v>#REF!</v>
      </c>
      <c r="R21" s="26">
        <v>32</v>
      </c>
      <c r="S21" s="27" t="e">
        <f t="shared" si="8"/>
        <v>#REF!</v>
      </c>
      <c r="T21" s="28">
        <v>32</v>
      </c>
    </row>
    <row r="22" spans="1:31" ht="12.5">
      <c r="A22" s="29" t="s">
        <v>49</v>
      </c>
      <c r="B22" s="28" t="e">
        <f>#REF!</f>
        <v>#REF!</v>
      </c>
      <c r="C22" s="28" t="e">
        <f>#REF!</f>
        <v>#REF!</v>
      </c>
      <c r="D22" s="28" t="e">
        <f>#REF!</f>
        <v>#REF!</v>
      </c>
      <c r="E22" s="28" t="e">
        <f>#REF!</f>
        <v>#REF!</v>
      </c>
      <c r="F22" s="28" t="e">
        <f>#REF!</f>
        <v>#REF!</v>
      </c>
      <c r="G22" s="28" t="e">
        <f>#REF!</f>
        <v>#REF!</v>
      </c>
      <c r="H22" s="28" t="e">
        <f>#REF!</f>
        <v>#REF!</v>
      </c>
      <c r="I22" s="28" t="e">
        <f>#REF!</f>
        <v>#REF!</v>
      </c>
      <c r="J22" s="28" t="e">
        <f>#REF!</f>
        <v>#REF!</v>
      </c>
      <c r="K22" s="28" t="e">
        <f>#REF!</f>
        <v>#REF!</v>
      </c>
      <c r="L22" s="28" t="e">
        <f>#REF!</f>
        <v>#REF!</v>
      </c>
      <c r="M22" s="28" t="e">
        <f>#REF!</f>
        <v>#REF!</v>
      </c>
      <c r="N22" s="28" t="e">
        <f>#REF!</f>
        <v>#REF!</v>
      </c>
      <c r="O22" s="28" t="e">
        <f>'Oversikt ST'!P47</f>
        <v>#REF!</v>
      </c>
      <c r="P22" s="28" t="e">
        <f>#REF!</f>
        <v>#REF!</v>
      </c>
      <c r="Q22" s="26" t="e">
        <f t="shared" si="7"/>
        <v>#REF!</v>
      </c>
      <c r="R22" s="26">
        <v>32</v>
      </c>
      <c r="S22" s="27" t="e">
        <f t="shared" si="8"/>
        <v>#REF!</v>
      </c>
      <c r="T22" s="28">
        <v>32</v>
      </c>
    </row>
    <row r="23" spans="1:31" ht="12.5">
      <c r="A23" s="29" t="s">
        <v>51</v>
      </c>
      <c r="B23" s="28" t="e">
        <f>'Nordbyen turn'!#REF!</f>
        <v>#REF!</v>
      </c>
      <c r="C23" s="28" t="e">
        <f>'Nordbyen turn'!#REF!</f>
        <v>#REF!</v>
      </c>
      <c r="D23" s="28" t="e">
        <f>'Nordbyen turn'!#REF!</f>
        <v>#REF!</v>
      </c>
      <c r="E23" s="28" t="e">
        <f>'Nordbyen turn'!#REF!</f>
        <v>#REF!</v>
      </c>
      <c r="F23" s="28" t="e">
        <f>'Nordbyen turn'!#REF!</f>
        <v>#REF!</v>
      </c>
      <c r="G23" s="28" t="e">
        <f>'Nordbyen turn'!#REF!</f>
        <v>#REF!</v>
      </c>
      <c r="H23" s="28" t="e">
        <f>'Nordbyen turn'!#REF!</f>
        <v>#REF!</v>
      </c>
      <c r="I23" s="28" t="e">
        <f>'Nordbyen turn'!#REF!</f>
        <v>#REF!</v>
      </c>
      <c r="J23" s="28" t="e">
        <f>'Nordbyen turn'!#REF!</f>
        <v>#REF!</v>
      </c>
      <c r="K23" s="28" t="e">
        <f>'Nordbyen turn'!#REF!</f>
        <v>#REF!</v>
      </c>
      <c r="L23" s="28" t="e">
        <f>'Nordbyen turn'!#REF!</f>
        <v>#REF!</v>
      </c>
      <c r="M23" s="28" t="e">
        <f>'Nordbyen turn'!#REF!</f>
        <v>#REF!</v>
      </c>
      <c r="N23" s="28" t="e">
        <f>'Nordbyen turn'!#REF!</f>
        <v>#REF!</v>
      </c>
      <c r="O23" s="28" t="e">
        <f>'Oversikt ST'!P48</f>
        <v>#REF!</v>
      </c>
      <c r="P23" s="28" t="e">
        <f>'Nordbyen turn'!#REF!</f>
        <v>#REF!</v>
      </c>
      <c r="Q23" s="26" t="e">
        <f t="shared" si="7"/>
        <v>#REF!</v>
      </c>
      <c r="R23" s="26">
        <v>32</v>
      </c>
      <c r="S23" s="27" t="e">
        <f t="shared" si="8"/>
        <v>#REF!</v>
      </c>
      <c r="T23" s="28">
        <v>32</v>
      </c>
    </row>
    <row r="24" spans="1:31" ht="12.5">
      <c r="A24" s="29" t="s">
        <v>52</v>
      </c>
      <c r="B24" s="28" t="e">
        <f>#REF!</f>
        <v>#REF!</v>
      </c>
      <c r="C24" s="28" t="e">
        <f>#REF!</f>
        <v>#REF!</v>
      </c>
      <c r="D24" s="28" t="e">
        <f>#REF!</f>
        <v>#REF!</v>
      </c>
      <c r="E24" s="28" t="e">
        <f>#REF!</f>
        <v>#REF!</v>
      </c>
      <c r="F24" s="28" t="e">
        <f>#REF!</f>
        <v>#REF!</v>
      </c>
      <c r="G24" s="28" t="e">
        <f>#REF!</f>
        <v>#REF!</v>
      </c>
      <c r="H24" s="28" t="e">
        <f>#REF!</f>
        <v>#REF!</v>
      </c>
      <c r="I24" s="28" t="e">
        <f>#REF!</f>
        <v>#REF!</v>
      </c>
      <c r="J24" s="28" t="e">
        <f>#REF!</f>
        <v>#REF!</v>
      </c>
      <c r="K24" s="28" t="e">
        <f>#REF!</f>
        <v>#REF!</v>
      </c>
      <c r="L24" s="28" t="e">
        <f>#REF!</f>
        <v>#REF!</v>
      </c>
      <c r="M24" s="28" t="e">
        <f>#REF!</f>
        <v>#REF!</v>
      </c>
      <c r="N24" s="28" t="e">
        <f>#REF!</f>
        <v>#REF!</v>
      </c>
      <c r="O24" s="28" t="e">
        <f>'Oversikt ST'!P55</f>
        <v>#REF!</v>
      </c>
      <c r="P24" s="28" t="e">
        <f>#REF!</f>
        <v>#REF!</v>
      </c>
      <c r="Q24" s="26" t="e">
        <f t="shared" si="7"/>
        <v>#REF!</v>
      </c>
      <c r="R24" s="26">
        <v>29.5</v>
      </c>
      <c r="S24" s="27" t="e">
        <f t="shared" si="8"/>
        <v>#REF!</v>
      </c>
      <c r="T24" s="28">
        <v>29.5</v>
      </c>
    </row>
    <row r="25" spans="1:31" ht="12.5">
      <c r="A25" s="29" t="s">
        <v>53</v>
      </c>
      <c r="B25" s="28" t="e">
        <f>Romsås!#REF!</f>
        <v>#REF!</v>
      </c>
      <c r="C25" s="28" t="e">
        <f>Romsås!#REF!</f>
        <v>#REF!</v>
      </c>
      <c r="D25" s="28" t="e">
        <f>Romsås!#REF!</f>
        <v>#REF!</v>
      </c>
      <c r="E25" s="28" t="e">
        <f>Romsås!#REF!</f>
        <v>#REF!</v>
      </c>
      <c r="F25" s="28" t="e">
        <f>Romsås!#REF!</f>
        <v>#REF!</v>
      </c>
      <c r="G25" s="28" t="e">
        <f>Romsås!#REF!</f>
        <v>#REF!</v>
      </c>
      <c r="H25" s="28" t="e">
        <f>Romsås!#REF!</f>
        <v>#REF!</v>
      </c>
      <c r="I25" s="28" t="e">
        <f>Romsås!#REF!</f>
        <v>#REF!</v>
      </c>
      <c r="J25" s="28" t="e">
        <f>Romsås!#REF!</f>
        <v>#REF!</v>
      </c>
      <c r="K25" s="28" t="e">
        <f>Romsås!#REF!</f>
        <v>#REF!</v>
      </c>
      <c r="L25" s="28" t="e">
        <f>Romsås!#REF!</f>
        <v>#REF!</v>
      </c>
      <c r="M25" s="28" t="e">
        <f>Romsås!#REF!</f>
        <v>#REF!</v>
      </c>
      <c r="N25" s="28" t="e">
        <f>Romsås!#REF!</f>
        <v>#REF!</v>
      </c>
      <c r="O25" s="28" t="e">
        <f>'Oversikt ST'!P56</f>
        <v>#REF!</v>
      </c>
      <c r="P25" s="28" t="e">
        <f>Romsås!#REF!</f>
        <v>#REF!</v>
      </c>
      <c r="Q25" s="26" t="e">
        <f t="shared" si="7"/>
        <v>#REF!</v>
      </c>
      <c r="R25" s="26">
        <v>28.5</v>
      </c>
      <c r="S25" s="27" t="e">
        <f t="shared" si="8"/>
        <v>#REF!</v>
      </c>
      <c r="T25" s="28">
        <v>28.5</v>
      </c>
    </row>
    <row r="26" spans="1:31" ht="12.5">
      <c r="A26" s="29" t="s">
        <v>55</v>
      </c>
      <c r="B26" s="28" t="e">
        <f>#REF!</f>
        <v>#REF!</v>
      </c>
      <c r="C26" s="28" t="e">
        <f>#REF!</f>
        <v>#REF!</v>
      </c>
      <c r="D26" s="28" t="e">
        <f>#REF!</f>
        <v>#REF!</v>
      </c>
      <c r="E26" s="28" t="e">
        <f>#REF!</f>
        <v>#REF!</v>
      </c>
      <c r="F26" s="28" t="e">
        <f>#REF!</f>
        <v>#REF!</v>
      </c>
      <c r="G26" s="28" t="e">
        <f>#REF!</f>
        <v>#REF!</v>
      </c>
      <c r="H26" s="28" t="e">
        <f>#REF!</f>
        <v>#REF!</v>
      </c>
      <c r="I26" s="28" t="e">
        <f>#REF!</f>
        <v>#REF!</v>
      </c>
      <c r="J26" s="28" t="e">
        <f>#REF!</f>
        <v>#REF!</v>
      </c>
      <c r="K26" s="28" t="e">
        <f>#REF!</f>
        <v>#REF!</v>
      </c>
      <c r="L26" s="28" t="e">
        <f>#REF!</f>
        <v>#REF!</v>
      </c>
      <c r="M26" s="28" t="e">
        <f>#REF!</f>
        <v>#REF!</v>
      </c>
      <c r="N26" s="28" t="e">
        <f>#REF!</f>
        <v>#REF!</v>
      </c>
      <c r="O26" s="28" t="e">
        <f>'Oversikt ST'!P58</f>
        <v>#REF!</v>
      </c>
      <c r="P26" s="28" t="e">
        <f>#REF!</f>
        <v>#REF!</v>
      </c>
      <c r="Q26" s="26" t="e">
        <f t="shared" si="7"/>
        <v>#REF!</v>
      </c>
      <c r="R26" s="26">
        <v>32</v>
      </c>
      <c r="S26" s="27" t="e">
        <f t="shared" si="8"/>
        <v>#REF!</v>
      </c>
      <c r="T26" s="28">
        <v>32</v>
      </c>
    </row>
    <row r="27" spans="1:31" ht="12.5">
      <c r="A27" s="36" t="s">
        <v>56</v>
      </c>
      <c r="B27" s="28" t="e">
        <f>#REF!</f>
        <v>#REF!</v>
      </c>
      <c r="C27" s="28" t="e">
        <f>#REF!</f>
        <v>#REF!</v>
      </c>
      <c r="D27" s="28" t="e">
        <f>#REF!</f>
        <v>#REF!</v>
      </c>
      <c r="E27" s="28" t="e">
        <f>#REF!</f>
        <v>#REF!</v>
      </c>
      <c r="F27" s="28" t="e">
        <f>#REF!</f>
        <v>#REF!</v>
      </c>
      <c r="G27" s="28" t="e">
        <f>#REF!</f>
        <v>#REF!</v>
      </c>
      <c r="H27" s="28" t="e">
        <f>#REF!</f>
        <v>#REF!</v>
      </c>
      <c r="I27" s="28" t="e">
        <f>#REF!</f>
        <v>#REF!</v>
      </c>
      <c r="J27" s="28" t="e">
        <f>#REF!</f>
        <v>#REF!</v>
      </c>
      <c r="K27" s="28" t="e">
        <f>#REF!</f>
        <v>#REF!</v>
      </c>
      <c r="L27" s="28" t="e">
        <f>#REF!</f>
        <v>#REF!</v>
      </c>
      <c r="M27" s="28" t="e">
        <f>#REF!</f>
        <v>#REF!</v>
      </c>
      <c r="N27" s="28" t="e">
        <f>#REF!</f>
        <v>#REF!</v>
      </c>
      <c r="O27" s="28" t="e">
        <f>'Oversikt ST'!P60</f>
        <v>#REF!</v>
      </c>
      <c r="P27" s="28" t="e">
        <f>#REF!</f>
        <v>#REF!</v>
      </c>
      <c r="Q27" s="26" t="e">
        <f t="shared" si="7"/>
        <v>#REF!</v>
      </c>
      <c r="R27" s="26">
        <v>32</v>
      </c>
      <c r="S27" s="27" t="e">
        <f t="shared" si="8"/>
        <v>#REF!</v>
      </c>
      <c r="T27" s="28">
        <v>32</v>
      </c>
    </row>
    <row r="28" spans="1:31" ht="12.5">
      <c r="A28" s="36" t="s">
        <v>58</v>
      </c>
      <c r="B28" s="25" t="e">
        <f>#REF!</f>
        <v>#REF!</v>
      </c>
      <c r="C28" s="25" t="e">
        <f>#REF!</f>
        <v>#REF!</v>
      </c>
      <c r="D28" s="25" t="e">
        <f>#REF!</f>
        <v>#REF!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 t="e">
        <f>#REF!</f>
        <v>#REF!</v>
      </c>
      <c r="L28" s="25" t="e">
        <f>#REF!</f>
        <v>#REF!</v>
      </c>
      <c r="M28" s="25" t="e">
        <f>#REF!</f>
        <v>#REF!</v>
      </c>
      <c r="N28" s="25" t="e">
        <f>#REF!</f>
        <v>#REF!</v>
      </c>
      <c r="O28" s="25" t="e">
        <f>'Oversikt ST'!P66</f>
        <v>#REF!</v>
      </c>
      <c r="P28" s="37" t="e">
        <f>#REF!</f>
        <v>#REF!</v>
      </c>
      <c r="Q28" s="37" t="e">
        <f t="shared" si="7"/>
        <v>#REF!</v>
      </c>
      <c r="R28" s="25">
        <v>32</v>
      </c>
      <c r="S28" s="38" t="e">
        <f t="shared" si="8"/>
        <v>#REF!</v>
      </c>
      <c r="T28" s="28">
        <v>32</v>
      </c>
    </row>
    <row r="29" spans="1:31" ht="12.5">
      <c r="A29" s="39" t="s">
        <v>39</v>
      </c>
      <c r="B29" s="40" t="e">
        <f t="shared" ref="B29:P29" si="9">SUM(B19:B28)</f>
        <v>#REF!</v>
      </c>
      <c r="C29" s="40" t="e">
        <f t="shared" si="9"/>
        <v>#REF!</v>
      </c>
      <c r="D29" s="40" t="e">
        <f t="shared" si="9"/>
        <v>#REF!</v>
      </c>
      <c r="E29" s="40" t="e">
        <f t="shared" si="9"/>
        <v>#REF!</v>
      </c>
      <c r="F29" s="40" t="e">
        <f t="shared" si="9"/>
        <v>#REF!</v>
      </c>
      <c r="G29" s="40" t="e">
        <f t="shared" si="9"/>
        <v>#REF!</v>
      </c>
      <c r="H29" s="40" t="e">
        <f t="shared" si="9"/>
        <v>#REF!</v>
      </c>
      <c r="I29" s="40" t="e">
        <f t="shared" si="9"/>
        <v>#REF!</v>
      </c>
      <c r="J29" s="40" t="e">
        <f t="shared" si="9"/>
        <v>#REF!</v>
      </c>
      <c r="K29" s="40" t="e">
        <f t="shared" si="9"/>
        <v>#REF!</v>
      </c>
      <c r="L29" s="40" t="e">
        <f t="shared" si="9"/>
        <v>#REF!</v>
      </c>
      <c r="M29" s="40" t="e">
        <f t="shared" si="9"/>
        <v>#REF!</v>
      </c>
      <c r="N29" s="40" t="e">
        <f t="shared" si="9"/>
        <v>#REF!</v>
      </c>
      <c r="O29" s="40" t="e">
        <f t="shared" si="9"/>
        <v>#REF!</v>
      </c>
      <c r="P29" s="40" t="e">
        <f t="shared" si="9"/>
        <v>#REF!</v>
      </c>
      <c r="Q29" s="40" t="e">
        <f t="shared" si="7"/>
        <v>#REF!</v>
      </c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pans="1:31" ht="13">
      <c r="A30" s="22"/>
      <c r="B30" s="33" t="e">
        <f t="shared" ref="B30:P30" si="10">B29/SUM($Q$19:$Q$26)</f>
        <v>#REF!</v>
      </c>
      <c r="C30" s="33" t="e">
        <f t="shared" si="10"/>
        <v>#REF!</v>
      </c>
      <c r="D30" s="33" t="e">
        <f t="shared" si="10"/>
        <v>#REF!</v>
      </c>
      <c r="E30" s="33" t="e">
        <f t="shared" si="10"/>
        <v>#REF!</v>
      </c>
      <c r="F30" s="33" t="e">
        <f t="shared" si="10"/>
        <v>#REF!</v>
      </c>
      <c r="G30" s="33" t="e">
        <f t="shared" si="10"/>
        <v>#REF!</v>
      </c>
      <c r="H30" s="33" t="e">
        <f t="shared" si="10"/>
        <v>#REF!</v>
      </c>
      <c r="I30" s="33" t="e">
        <f t="shared" si="10"/>
        <v>#REF!</v>
      </c>
      <c r="J30" s="33" t="e">
        <f t="shared" si="10"/>
        <v>#REF!</v>
      </c>
      <c r="K30" s="33" t="e">
        <f t="shared" si="10"/>
        <v>#REF!</v>
      </c>
      <c r="L30" s="33" t="e">
        <f t="shared" si="10"/>
        <v>#REF!</v>
      </c>
      <c r="M30" s="33" t="e">
        <f t="shared" si="10"/>
        <v>#REF!</v>
      </c>
      <c r="N30" s="33" t="e">
        <f t="shared" si="10"/>
        <v>#REF!</v>
      </c>
      <c r="O30" s="33" t="e">
        <f t="shared" si="10"/>
        <v>#REF!</v>
      </c>
      <c r="P30" s="33" t="e">
        <f t="shared" si="10"/>
        <v>#REF!</v>
      </c>
      <c r="Q30" s="33" t="e">
        <f t="shared" si="7"/>
        <v>#REF!</v>
      </c>
    </row>
    <row r="31" spans="1:31" ht="13">
      <c r="A31" s="22"/>
      <c r="C31" s="33" t="e">
        <f>C29/(C29+H29+I29+J29+M29)</f>
        <v>#REF!</v>
      </c>
      <c r="F31" s="23"/>
      <c r="G31" s="23"/>
      <c r="H31" s="33" t="e">
        <f>H29/(C29+H29+I29+J29+M29)</f>
        <v>#REF!</v>
      </c>
      <c r="I31" s="33" t="e">
        <f>I29/(C29+H29+I29+J29+M29)</f>
        <v>#REF!</v>
      </c>
      <c r="J31" s="33" t="e">
        <f>J29/(C29+H29+I29+J29+M29)</f>
        <v>#REF!</v>
      </c>
      <c r="M31" s="33" t="e">
        <f>M29/(C29+H29+I29+J29+M29)</f>
        <v>#REF!</v>
      </c>
      <c r="Q31" t="e">
        <f t="shared" si="7"/>
        <v>#REF!</v>
      </c>
    </row>
    <row r="32" spans="1:31" ht="13">
      <c r="A32" s="35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ht="13">
      <c r="A33" s="22"/>
      <c r="C33" s="28"/>
      <c r="H33" s="28"/>
      <c r="I33" s="28"/>
      <c r="J33" s="28"/>
      <c r="M33" s="28"/>
    </row>
    <row r="34" spans="1:31" ht="13">
      <c r="A34" s="22"/>
      <c r="C34" s="23"/>
      <c r="F34" s="23"/>
      <c r="G34" s="23"/>
      <c r="H34" s="23"/>
      <c r="I34" s="23"/>
      <c r="J34" s="23"/>
      <c r="M34" s="23"/>
    </row>
    <row r="35" spans="1:31" ht="13">
      <c r="A35" s="22" t="s">
        <v>61</v>
      </c>
      <c r="C35" s="23"/>
      <c r="F35" s="23"/>
      <c r="G35" s="23"/>
      <c r="H35" s="23"/>
      <c r="I35" s="23"/>
      <c r="J35" s="23"/>
      <c r="M35" s="23"/>
    </row>
    <row r="36" spans="1:31" ht="13">
      <c r="A36" s="29" t="s">
        <v>54</v>
      </c>
      <c r="B36" s="5" t="e">
        <f>Bentsebrua!#REF!</f>
        <v>#REF!</v>
      </c>
      <c r="C36" s="5" t="e">
        <f>Bentsebrua!#REF!</f>
        <v>#REF!</v>
      </c>
      <c r="D36" s="5" t="e">
        <f>Bentsebrua!#REF!</f>
        <v>#REF!</v>
      </c>
      <c r="E36" s="5" t="e">
        <f>Bentsebrua!#REF!</f>
        <v>#REF!</v>
      </c>
      <c r="F36" s="5" t="e">
        <f>Bentsebrua!#REF!</f>
        <v>#REF!</v>
      </c>
      <c r="G36" s="5" t="e">
        <f>Bentsebrua!#REF!</f>
        <v>#REF!</v>
      </c>
      <c r="H36" s="5" t="e">
        <f>Bentsebrua!#REF!</f>
        <v>#REF!</v>
      </c>
      <c r="I36" s="5" t="e">
        <f>Bentsebrua!#REF!</f>
        <v>#REF!</v>
      </c>
      <c r="J36" s="5" t="e">
        <f>Bentsebrua!#REF!</f>
        <v>#REF!</v>
      </c>
      <c r="K36" s="5" t="e">
        <f>Bentsebrua!#REF!</f>
        <v>#REF!</v>
      </c>
      <c r="L36" s="5" t="e">
        <f>Bentsebrua!#REF!</f>
        <v>#REF!</v>
      </c>
      <c r="M36" s="5" t="e">
        <f>Bentsebrua!#REF!</f>
        <v>#REF!</v>
      </c>
      <c r="N36" s="5" t="e">
        <f>Bentsebrua!#REF!</f>
        <v>#REF!</v>
      </c>
      <c r="O36" s="5" t="e">
        <f>'Oversikt ST'!P36</f>
        <v>#REF!</v>
      </c>
      <c r="P36" s="5" t="e">
        <f>Bentsebrua!#REF!</f>
        <v>#REF!</v>
      </c>
      <c r="Q36" s="3" t="e">
        <f t="shared" ref="Q36:Q49" si="11">SUM(B36:P36)</f>
        <v>#REF!</v>
      </c>
      <c r="R36" s="3">
        <v>32</v>
      </c>
      <c r="S36" s="4" t="e">
        <f>IF(R36&lt;Q36,"FEIL",IF(R36&gt;Q36,"LEDIG","OK"))</f>
        <v>#REF!</v>
      </c>
      <c r="T36" s="5">
        <v>32</v>
      </c>
    </row>
    <row r="37" spans="1:31" ht="12.5">
      <c r="A37" s="29" t="s">
        <v>64</v>
      </c>
      <c r="B37" s="28" t="e">
        <f>#REF!</f>
        <v>#REF!</v>
      </c>
      <c r="C37" s="28" t="e">
        <f>#REF!</f>
        <v>#REF!</v>
      </c>
      <c r="D37" s="28" t="e">
        <f>#REF!</f>
        <v>#REF!</v>
      </c>
      <c r="E37" s="28" t="e">
        <f>#REF!</f>
        <v>#REF!</v>
      </c>
      <c r="F37" s="28" t="e">
        <f>#REF!</f>
        <v>#REF!</v>
      </c>
      <c r="G37" s="28" t="e">
        <f>#REF!</f>
        <v>#REF!</v>
      </c>
      <c r="H37" s="28" t="e">
        <f>#REF!</f>
        <v>#REF!</v>
      </c>
      <c r="I37" s="28" t="e">
        <f>#REF!</f>
        <v>#REF!</v>
      </c>
      <c r="J37" s="28" t="e">
        <f>#REF!</f>
        <v>#REF!</v>
      </c>
      <c r="K37" s="28" t="e">
        <f>#REF!</f>
        <v>#REF!</v>
      </c>
      <c r="L37" s="28" t="e">
        <f>#REF!</f>
        <v>#REF!</v>
      </c>
      <c r="M37" s="28" t="e">
        <f>#REF!</f>
        <v>#REF!</v>
      </c>
      <c r="N37" s="28" t="e">
        <f>#REF!</f>
        <v>#REF!</v>
      </c>
      <c r="O37" s="28" t="e">
        <f>'Oversikt ST'!P21</f>
        <v>#REF!</v>
      </c>
      <c r="P37" s="28" t="e">
        <f>#REF!</f>
        <v>#REF!</v>
      </c>
      <c r="Q37" s="26" t="e">
        <f t="shared" si="11"/>
        <v>#REF!</v>
      </c>
      <c r="R37" s="26">
        <v>32</v>
      </c>
      <c r="S37" s="27" t="e">
        <f>IF(R37&gt;Q37,"LEDIG","OK")</f>
        <v>#REF!</v>
      </c>
      <c r="T37" s="28">
        <v>26</v>
      </c>
    </row>
    <row r="38" spans="1:31" ht="13">
      <c r="A38" s="29" t="s">
        <v>63</v>
      </c>
      <c r="B38" s="5" t="e">
        <f>Dælenenga!#REF!</f>
        <v>#REF!</v>
      </c>
      <c r="C38" s="5" t="e">
        <f>Dælenenga!#REF!</f>
        <v>#REF!</v>
      </c>
      <c r="D38" s="5" t="e">
        <f>Dælenenga!#REF!</f>
        <v>#REF!</v>
      </c>
      <c r="E38" s="5" t="e">
        <f>Dælenenga!#REF!</f>
        <v>#REF!</v>
      </c>
      <c r="F38" s="5" t="e">
        <f>Dælenenga!#REF!</f>
        <v>#REF!</v>
      </c>
      <c r="G38" s="5" t="e">
        <f>Dælenenga!#REF!</f>
        <v>#REF!</v>
      </c>
      <c r="H38" s="5" t="e">
        <f>Dælenenga!#REF!</f>
        <v>#REF!</v>
      </c>
      <c r="I38" s="5" t="e">
        <f>Dælenenga!#REF!</f>
        <v>#REF!</v>
      </c>
      <c r="J38" s="5" t="e">
        <f>Dælenenga!#REF!</f>
        <v>#REF!</v>
      </c>
      <c r="K38" s="5" t="e">
        <f>Dælenenga!#REF!</f>
        <v>#REF!</v>
      </c>
      <c r="L38" s="5" t="e">
        <f>Dælenenga!#REF!</f>
        <v>#REF!</v>
      </c>
      <c r="M38" s="5" t="e">
        <f>Dælenenga!#REF!</f>
        <v>#REF!</v>
      </c>
      <c r="N38" s="5" t="e">
        <f>Dælenenga!#REF!</f>
        <v>#REF!</v>
      </c>
      <c r="O38" s="5" t="e">
        <f>'Oversikt ST'!P26</f>
        <v>#REF!</v>
      </c>
      <c r="P38" s="5" t="e">
        <f>Dælenenga!#REF!</f>
        <v>#REF!</v>
      </c>
      <c r="Q38" s="3" t="e">
        <f t="shared" si="11"/>
        <v>#REF!</v>
      </c>
      <c r="R38" s="3">
        <v>32</v>
      </c>
      <c r="S38" s="4" t="e">
        <f>IF(R38&lt;Q38,"FEIL",IF(R38&gt;Q38,"LEDIG","OK"))</f>
        <v>#REF!</v>
      </c>
      <c r="T38" s="5">
        <v>32</v>
      </c>
    </row>
    <row r="39" spans="1:31" ht="12.5">
      <c r="A39" s="29" t="s">
        <v>66</v>
      </c>
      <c r="B39" s="28" t="e">
        <f>#REF!</f>
        <v>#REF!</v>
      </c>
      <c r="C39" s="28" t="e">
        <f>#REF!</f>
        <v>#REF!</v>
      </c>
      <c r="D39" s="28" t="e">
        <f>#REF!</f>
        <v>#REF!</v>
      </c>
      <c r="E39" s="28" t="e">
        <f>#REF!</f>
        <v>#REF!</v>
      </c>
      <c r="F39" s="28" t="e">
        <f>#REF!</f>
        <v>#REF!</v>
      </c>
      <c r="G39" s="28" t="e">
        <f>#REF!</f>
        <v>#REF!</v>
      </c>
      <c r="H39" s="28" t="e">
        <f>#REF!</f>
        <v>#REF!</v>
      </c>
      <c r="I39" s="28" t="e">
        <f>#REF!</f>
        <v>#REF!</v>
      </c>
      <c r="J39" s="28" t="e">
        <f>#REF!</f>
        <v>#REF!</v>
      </c>
      <c r="K39" s="28" t="e">
        <f>#REF!</f>
        <v>#REF!</v>
      </c>
      <c r="L39" s="28" t="e">
        <f>#REF!</f>
        <v>#REF!</v>
      </c>
      <c r="M39" s="28" t="e">
        <f>#REF!</f>
        <v>#REF!</v>
      </c>
      <c r="N39" s="28" t="e">
        <f>#REF!</f>
        <v>#REF!</v>
      </c>
      <c r="O39" s="28" t="e">
        <f>'Oversikt ST'!P31</f>
        <v>#REF!</v>
      </c>
      <c r="P39" s="28" t="e">
        <f>#REF!</f>
        <v>#REF!</v>
      </c>
      <c r="Q39" s="26" t="e">
        <f t="shared" si="11"/>
        <v>#REF!</v>
      </c>
      <c r="R39" s="26">
        <v>32</v>
      </c>
      <c r="S39" s="27" t="e">
        <f t="shared" ref="S39:S42" si="12">IF(R39&gt;Q39,"LEDIG","OK")</f>
        <v>#REF!</v>
      </c>
      <c r="T39" s="28">
        <v>32</v>
      </c>
    </row>
    <row r="40" spans="1:31" ht="12.5">
      <c r="A40" s="24" t="s">
        <v>26</v>
      </c>
      <c r="B40" s="25" t="e">
        <f>#REF!</f>
        <v>#REF!</v>
      </c>
      <c r="C40" s="25" t="e">
        <f>#REF!</f>
        <v>#REF!</v>
      </c>
      <c r="D40" s="25" t="e">
        <f>#REF!</f>
        <v>#REF!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 t="e">
        <f>#REF!</f>
        <v>#REF!</v>
      </c>
      <c r="L40" s="25" t="e">
        <f>#REF!</f>
        <v>#REF!</v>
      </c>
      <c r="M40" s="25" t="e">
        <f>#REF!</f>
        <v>#REF!</v>
      </c>
      <c r="N40" s="25" t="e">
        <f>#REF!</f>
        <v>#REF!</v>
      </c>
      <c r="O40" s="25" t="e">
        <f>'Oversikt ST'!P7</f>
        <v>#REF!</v>
      </c>
      <c r="P40" s="25" t="e">
        <f>#REF!</f>
        <v>#REF!</v>
      </c>
      <c r="Q40" s="26" t="e">
        <f t="shared" si="11"/>
        <v>#REF!</v>
      </c>
      <c r="R40" s="26" t="e">
        <f>IF(Q40&gt;16,Q40,16)</f>
        <v>#REF!</v>
      </c>
      <c r="S40" s="27" t="e">
        <f t="shared" si="12"/>
        <v>#REF!</v>
      </c>
      <c r="T40" s="28" t="e">
        <f>SUM(B40:P40)*2</f>
        <v>#REF!</v>
      </c>
      <c r="V40" s="28" t="e">
        <f>Q40-R40</f>
        <v>#REF!</v>
      </c>
    </row>
    <row r="41" spans="1:31" ht="12.5">
      <c r="A41" s="29" t="s">
        <v>68</v>
      </c>
      <c r="B41" s="28" t="e">
        <f>#REF!</f>
        <v>#REF!</v>
      </c>
      <c r="C41" s="28" t="e">
        <f>#REF!</f>
        <v>#REF!</v>
      </c>
      <c r="D41" s="28" t="e">
        <f>#REF!</f>
        <v>#REF!</v>
      </c>
      <c r="E41" s="28" t="e">
        <f>#REF!</f>
        <v>#REF!</v>
      </c>
      <c r="F41" s="28" t="e">
        <f>#REF!</f>
        <v>#REF!</v>
      </c>
      <c r="G41" s="28" t="e">
        <f>#REF!</f>
        <v>#REF!</v>
      </c>
      <c r="H41" s="28" t="e">
        <f>#REF!</f>
        <v>#REF!</v>
      </c>
      <c r="I41" s="28" t="e">
        <f>#REF!</f>
        <v>#REF!</v>
      </c>
      <c r="J41" s="28" t="e">
        <f>#REF!</f>
        <v>#REF!</v>
      </c>
      <c r="K41" s="28" t="e">
        <f>#REF!</f>
        <v>#REF!</v>
      </c>
      <c r="L41" s="28" t="e">
        <f>#REF!</f>
        <v>#REF!</v>
      </c>
      <c r="M41" s="28" t="e">
        <f>#REF!</f>
        <v>#REF!</v>
      </c>
      <c r="N41" s="28" t="e">
        <f>#REF!</f>
        <v>#REF!</v>
      </c>
      <c r="O41" s="28" t="e">
        <f>'Oversikt ST'!P39</f>
        <v>#REF!</v>
      </c>
      <c r="P41" s="28" t="e">
        <f>#REF!</f>
        <v>#REF!</v>
      </c>
      <c r="Q41" s="26" t="e">
        <f t="shared" si="11"/>
        <v>#REF!</v>
      </c>
      <c r="R41" s="26">
        <v>32</v>
      </c>
      <c r="S41" s="27" t="e">
        <f t="shared" si="12"/>
        <v>#REF!</v>
      </c>
      <c r="T41" s="28">
        <v>32</v>
      </c>
    </row>
    <row r="42" spans="1:31" ht="12.5">
      <c r="A42" s="29" t="s">
        <v>69</v>
      </c>
      <c r="B42" s="28" t="e">
        <f>#REF!</f>
        <v>#REF!</v>
      </c>
      <c r="C42" s="28" t="e">
        <f>#REF!</f>
        <v>#REF!</v>
      </c>
      <c r="D42" s="28" t="e">
        <f>#REF!</f>
        <v>#REF!</v>
      </c>
      <c r="E42" s="28" t="e">
        <f>#REF!</f>
        <v>#REF!</v>
      </c>
      <c r="F42" s="28" t="e">
        <f>#REF!</f>
        <v>#REF!</v>
      </c>
      <c r="G42" s="28" t="e">
        <f>#REF!</f>
        <v>#REF!</v>
      </c>
      <c r="H42" s="28" t="e">
        <f>#REF!</f>
        <v>#REF!</v>
      </c>
      <c r="I42" s="28" t="e">
        <f>#REF!</f>
        <v>#REF!</v>
      </c>
      <c r="J42" s="28" t="e">
        <f>#REF!</f>
        <v>#REF!</v>
      </c>
      <c r="K42" s="28" t="e">
        <f>#REF!</f>
        <v>#REF!</v>
      </c>
      <c r="L42" s="28" t="e">
        <f>#REF!</f>
        <v>#REF!</v>
      </c>
      <c r="M42" s="28" t="e">
        <f>#REF!</f>
        <v>#REF!</v>
      </c>
      <c r="N42" s="28" t="e">
        <f>#REF!</f>
        <v>#REF!</v>
      </c>
      <c r="O42" s="28" t="e">
        <f>'Oversikt ST'!P59</f>
        <v>#REF!</v>
      </c>
      <c r="P42" s="28" t="e">
        <f>#REF!</f>
        <v>#REF!</v>
      </c>
      <c r="Q42" s="26" t="e">
        <f t="shared" si="11"/>
        <v>#REF!</v>
      </c>
      <c r="R42" s="26">
        <v>32</v>
      </c>
      <c r="S42" s="27" t="e">
        <f t="shared" si="12"/>
        <v>#REF!</v>
      </c>
      <c r="T42" s="28">
        <v>32</v>
      </c>
    </row>
    <row r="43" spans="1:31" ht="13">
      <c r="A43" s="29" t="s">
        <v>70</v>
      </c>
      <c r="B43" s="5" t="e">
        <f>#REF!</f>
        <v>#REF!</v>
      </c>
      <c r="C43" s="5" t="e">
        <f>#REF!</f>
        <v>#REF!</v>
      </c>
      <c r="D43" s="5" t="e">
        <f>#REF!</f>
        <v>#REF!</v>
      </c>
      <c r="E43" s="5" t="e">
        <f>#REF!</f>
        <v>#REF!</v>
      </c>
      <c r="F43" s="5" t="e">
        <f>#REF!</f>
        <v>#REF!</v>
      </c>
      <c r="G43" s="5" t="e">
        <f>#REF!</f>
        <v>#REF!</v>
      </c>
      <c r="H43" s="5" t="e">
        <f>#REF!</f>
        <v>#REF!</v>
      </c>
      <c r="I43" s="5" t="e">
        <f>#REF!</f>
        <v>#REF!</v>
      </c>
      <c r="J43" s="5" t="e">
        <f>#REF!</f>
        <v>#REF!</v>
      </c>
      <c r="K43" s="5" t="e">
        <f>#REF!</f>
        <v>#REF!</v>
      </c>
      <c r="L43" s="5" t="e">
        <f>#REF!</f>
        <v>#REF!</v>
      </c>
      <c r="M43" s="5" t="e">
        <f>#REF!</f>
        <v>#REF!</v>
      </c>
      <c r="N43" s="5" t="e">
        <f>#REF!</f>
        <v>#REF!</v>
      </c>
      <c r="O43" s="5"/>
      <c r="P43" s="5" t="e">
        <f>#REF!</f>
        <v>#REF!</v>
      </c>
      <c r="Q43" s="3" t="e">
        <f t="shared" si="11"/>
        <v>#REF!</v>
      </c>
      <c r="R43" s="3">
        <v>25</v>
      </c>
      <c r="S43" s="4" t="e">
        <f>IF(R43&lt;Q43,"FEIL",IF(R43&gt;Q43,"LEDIG","OK"))</f>
        <v>#REF!</v>
      </c>
      <c r="T43" s="5">
        <v>25</v>
      </c>
    </row>
    <row r="44" spans="1:31" ht="12.5">
      <c r="A44" s="29" t="s">
        <v>71</v>
      </c>
      <c r="B44" s="28" t="e">
        <f>#REF!</f>
        <v>#REF!</v>
      </c>
      <c r="C44" s="28" t="e">
        <f>#REF!</f>
        <v>#REF!</v>
      </c>
      <c r="D44" s="28" t="e">
        <f>#REF!</f>
        <v>#REF!</v>
      </c>
      <c r="E44" s="28" t="e">
        <f>#REF!</f>
        <v>#REF!</v>
      </c>
      <c r="F44" s="28" t="e">
        <f>#REF!</f>
        <v>#REF!</v>
      </c>
      <c r="G44" s="28" t="e">
        <f>#REF!</f>
        <v>#REF!</v>
      </c>
      <c r="H44" s="28" t="e">
        <f>#REF!</f>
        <v>#REF!</v>
      </c>
      <c r="I44" s="28" t="e">
        <f>#REF!</f>
        <v>#REF!</v>
      </c>
      <c r="J44" s="28" t="e">
        <f>#REF!</f>
        <v>#REF!</v>
      </c>
      <c r="K44" s="28" t="e">
        <f>#REF!</f>
        <v>#REF!</v>
      </c>
      <c r="L44" s="28" t="e">
        <f>#REF!</f>
        <v>#REF!</v>
      </c>
      <c r="M44" s="28" t="e">
        <f>#REF!</f>
        <v>#REF!</v>
      </c>
      <c r="N44" s="28" t="e">
        <f>#REF!</f>
        <v>#REF!</v>
      </c>
      <c r="O44" s="28" t="e">
        <f>'Oversikt ST'!P64</f>
        <v>#REF!</v>
      </c>
      <c r="P44" s="28" t="e">
        <f>#REF!</f>
        <v>#REF!</v>
      </c>
      <c r="Q44" s="26" t="e">
        <f t="shared" si="11"/>
        <v>#REF!</v>
      </c>
      <c r="R44" s="26">
        <v>32</v>
      </c>
      <c r="S44" s="27" t="e">
        <f t="shared" ref="S44:S46" si="13">IF(R44&gt;Q44,"LEDIG","OK")</f>
        <v>#REF!</v>
      </c>
      <c r="T44" s="28">
        <v>32</v>
      </c>
    </row>
    <row r="45" spans="1:31" ht="12.5">
      <c r="A45" s="41" t="s">
        <v>73</v>
      </c>
      <c r="B45" s="25" t="e">
        <f>#REF!</f>
        <v>#REF!</v>
      </c>
      <c r="C45" s="25" t="e">
        <f>#REF!</f>
        <v>#REF!</v>
      </c>
      <c r="D45" s="25" t="e">
        <f>#REF!</f>
        <v>#REF!</v>
      </c>
      <c r="E45" s="25" t="e">
        <f>#REF!</f>
        <v>#REF!</v>
      </c>
      <c r="F45" s="25" t="e">
        <f>#REF!</f>
        <v>#REF!</v>
      </c>
      <c r="G45" s="25" t="e">
        <f>#REF!</f>
        <v>#REF!</v>
      </c>
      <c r="H45" s="25" t="e">
        <f>#REF!</f>
        <v>#REF!</v>
      </c>
      <c r="I45" s="25" t="e">
        <f>#REF!</f>
        <v>#REF!</v>
      </c>
      <c r="J45" s="25" t="e">
        <f>#REF!</f>
        <v>#REF!</v>
      </c>
      <c r="K45" s="25" t="e">
        <f>#REF!</f>
        <v>#REF!</v>
      </c>
      <c r="L45" s="25" t="e">
        <f>#REF!</f>
        <v>#REF!</v>
      </c>
      <c r="M45" s="25" t="e">
        <f>#REF!</f>
        <v>#REF!</v>
      </c>
      <c r="N45" s="25" t="e">
        <f>#REF!</f>
        <v>#REF!</v>
      </c>
      <c r="O45" s="25" t="e">
        <f>'Oversikt ST'!P14</f>
        <v>#REF!</v>
      </c>
      <c r="P45" s="25" t="e">
        <f>#REF!</f>
        <v>#REF!</v>
      </c>
      <c r="Q45" s="26" t="e">
        <f t="shared" si="11"/>
        <v>#REF!</v>
      </c>
      <c r="R45" s="26" t="e">
        <f>IF(Q45&gt;10,Q45,10)</f>
        <v>#REF!</v>
      </c>
      <c r="S45" s="27" t="e">
        <f t="shared" si="13"/>
        <v>#REF!</v>
      </c>
      <c r="T45" s="28" t="e">
        <f t="shared" ref="T45:T46" si="14">(SUM(B45,D45:P45)*2)+C45</f>
        <v>#REF!</v>
      </c>
      <c r="V45" s="28" t="e">
        <f t="shared" ref="V45:V46" si="15">Q45-R45</f>
        <v>#REF!</v>
      </c>
    </row>
    <row r="46" spans="1:31" ht="12.5">
      <c r="A46" s="24" t="s">
        <v>46</v>
      </c>
      <c r="B46" s="25" t="e">
        <f>#REF!</f>
        <v>#REF!</v>
      </c>
      <c r="C46" s="25" t="e">
        <f>#REF!</f>
        <v>#REF!</v>
      </c>
      <c r="D46" s="25" t="e">
        <f>#REF!</f>
        <v>#REF!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 t="e">
        <f>#REF!</f>
        <v>#REF!</v>
      </c>
      <c r="L46" s="25" t="e">
        <f>#REF!</f>
        <v>#REF!</v>
      </c>
      <c r="M46" s="25" t="e">
        <f>#REF!</f>
        <v>#REF!</v>
      </c>
      <c r="N46" s="25" t="e">
        <f>#REF!</f>
        <v>#REF!</v>
      </c>
      <c r="O46" s="25" t="e">
        <f>'Oversikt ST'!P15</f>
        <v>#REF!</v>
      </c>
      <c r="P46" s="25" t="e">
        <f>#REF!</f>
        <v>#REF!</v>
      </c>
      <c r="Q46" s="26" t="e">
        <f t="shared" si="11"/>
        <v>#REF!</v>
      </c>
      <c r="R46" s="26" t="e">
        <f>IF(Q46&gt;16,Q46,16)</f>
        <v>#REF!</v>
      </c>
      <c r="S46" s="27" t="e">
        <f t="shared" si="13"/>
        <v>#REF!</v>
      </c>
      <c r="T46" s="28" t="e">
        <f t="shared" si="14"/>
        <v>#REF!</v>
      </c>
      <c r="V46" s="28" t="e">
        <f t="shared" si="15"/>
        <v>#REF!</v>
      </c>
    </row>
    <row r="47" spans="1:31" ht="13">
      <c r="A47" s="31" t="s">
        <v>39</v>
      </c>
      <c r="B47" s="32" t="e">
        <f t="shared" ref="B47:P47" si="16">SUM(B36:B46)</f>
        <v>#REF!</v>
      </c>
      <c r="C47" s="32" t="e">
        <f t="shared" si="16"/>
        <v>#REF!</v>
      </c>
      <c r="D47" s="32" t="e">
        <f t="shared" si="16"/>
        <v>#REF!</v>
      </c>
      <c r="E47" s="32" t="e">
        <f t="shared" si="16"/>
        <v>#REF!</v>
      </c>
      <c r="F47" s="32" t="e">
        <f t="shared" si="16"/>
        <v>#REF!</v>
      </c>
      <c r="G47" s="32" t="e">
        <f t="shared" si="16"/>
        <v>#REF!</v>
      </c>
      <c r="H47" s="32" t="e">
        <f t="shared" si="16"/>
        <v>#REF!</v>
      </c>
      <c r="I47" s="32" t="e">
        <f t="shared" si="16"/>
        <v>#REF!</v>
      </c>
      <c r="J47" s="32" t="e">
        <f t="shared" si="16"/>
        <v>#REF!</v>
      </c>
      <c r="K47" s="32" t="e">
        <f t="shared" si="16"/>
        <v>#REF!</v>
      </c>
      <c r="L47" s="32" t="e">
        <f t="shared" si="16"/>
        <v>#REF!</v>
      </c>
      <c r="M47" s="32" t="e">
        <f t="shared" si="16"/>
        <v>#REF!</v>
      </c>
      <c r="N47" s="32" t="e">
        <f t="shared" si="16"/>
        <v>#REF!</v>
      </c>
      <c r="O47" s="32" t="e">
        <f t="shared" si="16"/>
        <v>#REF!</v>
      </c>
      <c r="P47" s="32" t="e">
        <f t="shared" si="16"/>
        <v>#REF!</v>
      </c>
      <c r="Q47" s="32" t="e">
        <f t="shared" si="11"/>
        <v>#REF!</v>
      </c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</row>
    <row r="48" spans="1:31" ht="13">
      <c r="A48" s="22"/>
      <c r="B48" s="33" t="e">
        <f t="shared" ref="B48:P48" si="17">B47/SUM($Q$37:$Q$46)</f>
        <v>#REF!</v>
      </c>
      <c r="C48" s="33" t="e">
        <f t="shared" si="17"/>
        <v>#REF!</v>
      </c>
      <c r="D48" s="33" t="e">
        <f t="shared" si="17"/>
        <v>#REF!</v>
      </c>
      <c r="E48" s="33" t="e">
        <f t="shared" si="17"/>
        <v>#REF!</v>
      </c>
      <c r="F48" s="33" t="e">
        <f t="shared" si="17"/>
        <v>#REF!</v>
      </c>
      <c r="G48" s="33" t="e">
        <f t="shared" si="17"/>
        <v>#REF!</v>
      </c>
      <c r="H48" s="33" t="e">
        <f t="shared" si="17"/>
        <v>#REF!</v>
      </c>
      <c r="I48" s="33" t="e">
        <f t="shared" si="17"/>
        <v>#REF!</v>
      </c>
      <c r="J48" s="33" t="e">
        <f t="shared" si="17"/>
        <v>#REF!</v>
      </c>
      <c r="K48" s="33" t="e">
        <f t="shared" si="17"/>
        <v>#REF!</v>
      </c>
      <c r="L48" s="33" t="e">
        <f t="shared" si="17"/>
        <v>#REF!</v>
      </c>
      <c r="M48" s="33" t="e">
        <f t="shared" si="17"/>
        <v>#REF!</v>
      </c>
      <c r="N48" s="33" t="e">
        <f t="shared" si="17"/>
        <v>#REF!</v>
      </c>
      <c r="O48" s="33" t="e">
        <f t="shared" si="17"/>
        <v>#REF!</v>
      </c>
      <c r="P48" s="33" t="e">
        <f t="shared" si="17"/>
        <v>#REF!</v>
      </c>
      <c r="Q48" s="33" t="e">
        <f t="shared" si="11"/>
        <v>#REF!</v>
      </c>
    </row>
    <row r="49" spans="1:31" ht="13">
      <c r="A49" s="22"/>
      <c r="C49" s="33" t="e">
        <f>C47/(C47+H47+I47+J47+M47)</f>
        <v>#REF!</v>
      </c>
      <c r="F49" s="23"/>
      <c r="G49" s="23"/>
      <c r="H49" s="33" t="e">
        <f>H47/(C47+H47+I47+J47+M47)</f>
        <v>#REF!</v>
      </c>
      <c r="I49" s="33" t="e">
        <f>I47/(C47+H47+I47+J47+M47)</f>
        <v>#REF!</v>
      </c>
      <c r="J49" s="33" t="e">
        <f>J47/(C47+H47+I47+J47+M47)</f>
        <v>#REF!</v>
      </c>
      <c r="M49" s="33" t="e">
        <f>M47/(C47+H47+I47+J47+M47)</f>
        <v>#REF!</v>
      </c>
      <c r="Q49" t="e">
        <f t="shared" si="11"/>
        <v>#REF!</v>
      </c>
    </row>
    <row r="50" spans="1:31" ht="13">
      <c r="A50" s="35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31" ht="13">
      <c r="A51" s="22"/>
      <c r="C51" s="28"/>
      <c r="H51" s="28"/>
      <c r="I51" s="28"/>
      <c r="J51" s="28"/>
      <c r="M51" s="28"/>
    </row>
    <row r="52" spans="1:31" ht="13">
      <c r="A52" s="22"/>
      <c r="C52" s="23"/>
      <c r="F52" s="23"/>
      <c r="G52" s="23"/>
      <c r="H52" s="23"/>
      <c r="I52" s="23"/>
      <c r="J52" s="23"/>
      <c r="M52" s="23"/>
    </row>
    <row r="53" spans="1:31" ht="13">
      <c r="A53" s="22" t="s">
        <v>75</v>
      </c>
      <c r="C53" s="23"/>
      <c r="F53" s="23"/>
      <c r="G53" s="23"/>
      <c r="H53" s="23"/>
      <c r="I53" s="23"/>
      <c r="J53" s="23"/>
      <c r="M53" s="23"/>
    </row>
    <row r="54" spans="1:31" ht="12.5">
      <c r="A54" s="29" t="s">
        <v>57</v>
      </c>
      <c r="B54" s="28" t="e">
        <f>#REF!</f>
        <v>#REF!</v>
      </c>
      <c r="C54" s="28" t="e">
        <f>#REF!</f>
        <v>#REF!</v>
      </c>
      <c r="D54" s="28" t="e">
        <f>#REF!</f>
        <v>#REF!</v>
      </c>
      <c r="E54" s="28" t="e">
        <f>#REF!</f>
        <v>#REF!</v>
      </c>
      <c r="F54" s="28" t="e">
        <f>#REF!</f>
        <v>#REF!</v>
      </c>
      <c r="G54" s="28" t="e">
        <f>#REF!</f>
        <v>#REF!</v>
      </c>
      <c r="H54" s="28" t="e">
        <f>#REF!</f>
        <v>#REF!</v>
      </c>
      <c r="I54" s="28" t="e">
        <f>#REF!</f>
        <v>#REF!</v>
      </c>
      <c r="J54" s="28" t="e">
        <f>#REF!</f>
        <v>#REF!</v>
      </c>
      <c r="K54" s="28" t="e">
        <f>#REF!</f>
        <v>#REF!</v>
      </c>
      <c r="L54" s="28" t="e">
        <f>#REF!</f>
        <v>#REF!</v>
      </c>
      <c r="M54" s="28" t="e">
        <f>#REF!</f>
        <v>#REF!</v>
      </c>
      <c r="N54" s="28" t="e">
        <f>#REF!</f>
        <v>#REF!</v>
      </c>
      <c r="O54" s="28" t="e">
        <f>'Oversikt ST'!P22</f>
        <v>#REF!</v>
      </c>
      <c r="P54" s="28" t="e">
        <f>#REF!</f>
        <v>#REF!</v>
      </c>
      <c r="Q54" s="26" t="e">
        <f t="shared" ref="Q54:Q69" si="18">SUM(B54:P54)</f>
        <v>#REF!</v>
      </c>
      <c r="R54" s="26">
        <v>31</v>
      </c>
      <c r="S54" s="27" t="e">
        <f t="shared" ref="S54:S56" si="19">IF(R54&gt;Q54,"LEDIG","OK")</f>
        <v>#REF!</v>
      </c>
      <c r="T54" s="28">
        <v>31</v>
      </c>
    </row>
    <row r="55" spans="1:31" ht="12.5">
      <c r="A55" s="29" t="s">
        <v>59</v>
      </c>
      <c r="B55" s="28" t="e">
        <f>#REF!</f>
        <v>#REF!</v>
      </c>
      <c r="C55" s="28" t="e">
        <f>#REF!</f>
        <v>#REF!</v>
      </c>
      <c r="D55" s="28" t="e">
        <f>#REF!</f>
        <v>#REF!</v>
      </c>
      <c r="E55" s="28" t="e">
        <f>#REF!</f>
        <v>#REF!</v>
      </c>
      <c r="F55" s="28" t="e">
        <f>#REF!</f>
        <v>#REF!</v>
      </c>
      <c r="G55" s="28" t="e">
        <f>#REF!</f>
        <v>#REF!</v>
      </c>
      <c r="H55" s="28" t="e">
        <f>#REF!</f>
        <v>#REF!</v>
      </c>
      <c r="I55" s="28" t="e">
        <f>#REF!</f>
        <v>#REF!</v>
      </c>
      <c r="J55" s="28" t="e">
        <f>#REF!</f>
        <v>#REF!</v>
      </c>
      <c r="K55" s="28" t="e">
        <f>#REF!</f>
        <v>#REF!</v>
      </c>
      <c r="L55" s="28" t="e">
        <f>#REF!</f>
        <v>#REF!</v>
      </c>
      <c r="M55" s="28" t="e">
        <f>#REF!</f>
        <v>#REF!</v>
      </c>
      <c r="N55" s="28" t="e">
        <f>#REF!</f>
        <v>#REF!</v>
      </c>
      <c r="O55" s="28" t="e">
        <f>'Oversikt ST'!P23</f>
        <v>#REF!</v>
      </c>
      <c r="P55" s="28" t="e">
        <f>#REF!</f>
        <v>#REF!</v>
      </c>
      <c r="Q55" s="26" t="e">
        <f t="shared" si="18"/>
        <v>#REF!</v>
      </c>
      <c r="R55" s="26">
        <v>31</v>
      </c>
      <c r="S55" s="27" t="e">
        <f t="shared" si="19"/>
        <v>#REF!</v>
      </c>
      <c r="T55" s="28">
        <v>31</v>
      </c>
    </row>
    <row r="56" spans="1:31" ht="12.5">
      <c r="A56" s="29" t="s">
        <v>60</v>
      </c>
      <c r="B56" s="28" t="e">
        <f>#REF!</f>
        <v>#REF!</v>
      </c>
      <c r="C56" s="28" t="e">
        <f>#REF!</f>
        <v>#REF!</v>
      </c>
      <c r="D56" s="28" t="e">
        <f>#REF!</f>
        <v>#REF!</v>
      </c>
      <c r="E56" s="28" t="e">
        <f>#REF!</f>
        <v>#REF!</v>
      </c>
      <c r="F56" s="28" t="e">
        <f>#REF!</f>
        <v>#REF!</v>
      </c>
      <c r="G56" s="28" t="e">
        <f>#REF!</f>
        <v>#REF!</v>
      </c>
      <c r="H56" s="28" t="e">
        <f>#REF!</f>
        <v>#REF!</v>
      </c>
      <c r="I56" s="28" t="e">
        <f>#REF!</f>
        <v>#REF!</v>
      </c>
      <c r="J56" s="28" t="e">
        <f>#REF!</f>
        <v>#REF!</v>
      </c>
      <c r="K56" s="28" t="e">
        <f>#REF!</f>
        <v>#REF!</v>
      </c>
      <c r="L56" s="28" t="e">
        <f>#REF!</f>
        <v>#REF!</v>
      </c>
      <c r="M56" s="28" t="e">
        <f>#REF!</f>
        <v>#REF!</v>
      </c>
      <c r="N56" s="28" t="e">
        <f>#REF!</f>
        <v>#REF!</v>
      </c>
      <c r="O56" s="28" t="e">
        <f>'Oversikt ST'!P24</f>
        <v>#REF!</v>
      </c>
      <c r="P56" s="28" t="e">
        <f>#REF!</f>
        <v>#REF!</v>
      </c>
      <c r="Q56" s="26" t="e">
        <f t="shared" si="18"/>
        <v>#REF!</v>
      </c>
      <c r="R56" s="26">
        <v>31</v>
      </c>
      <c r="S56" s="27" t="e">
        <f t="shared" si="19"/>
        <v>#REF!</v>
      </c>
      <c r="T56" s="28">
        <v>31</v>
      </c>
    </row>
    <row r="57" spans="1:31" ht="12.5">
      <c r="A57" s="30" t="s">
        <v>79</v>
      </c>
      <c r="B57" s="28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32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6">
        <f t="shared" si="18"/>
        <v>32</v>
      </c>
      <c r="R57" s="26"/>
      <c r="S57" s="27"/>
      <c r="T57" s="28"/>
    </row>
    <row r="58" spans="1:31" ht="12.5">
      <c r="A58" s="29" t="s">
        <v>65</v>
      </c>
      <c r="B58" s="28" t="e">
        <f>#REF!</f>
        <v>#REF!</v>
      </c>
      <c r="C58" s="28" t="e">
        <f>#REF!</f>
        <v>#REF!</v>
      </c>
      <c r="D58" s="28" t="e">
        <f>#REF!</f>
        <v>#REF!</v>
      </c>
      <c r="E58" s="28" t="e">
        <f>#REF!</f>
        <v>#REF!</v>
      </c>
      <c r="F58" s="28" t="e">
        <f>#REF!</f>
        <v>#REF!</v>
      </c>
      <c r="G58" s="28" t="e">
        <f>#REF!</f>
        <v>#REF!</v>
      </c>
      <c r="H58" s="28" t="e">
        <f>#REF!</f>
        <v>#REF!</v>
      </c>
      <c r="I58" s="28" t="e">
        <f>#REF!</f>
        <v>#REF!</v>
      </c>
      <c r="J58" s="28" t="e">
        <f>#REF!</f>
        <v>#REF!</v>
      </c>
      <c r="K58" s="28" t="e">
        <f>#REF!</f>
        <v>#REF!</v>
      </c>
      <c r="L58" s="28" t="e">
        <f>#REF!</f>
        <v>#REF!</v>
      </c>
      <c r="M58" s="28" t="e">
        <f>#REF!</f>
        <v>#REF!</v>
      </c>
      <c r="N58" s="28" t="e">
        <f>#REF!</f>
        <v>#REF!</v>
      </c>
      <c r="O58" s="28" t="e">
        <f>'Oversikt ST'!P27</f>
        <v>#REF!</v>
      </c>
      <c r="P58" s="28" t="e">
        <f>#REF!</f>
        <v>#REF!</v>
      </c>
      <c r="Q58" s="26" t="e">
        <f t="shared" si="18"/>
        <v>#REF!</v>
      </c>
      <c r="R58" s="26">
        <v>32</v>
      </c>
      <c r="S58" s="27" t="e">
        <f t="shared" ref="S58:S65" si="20">IF(R58&gt;Q58,"LEDIG","OK")</f>
        <v>#REF!</v>
      </c>
      <c r="T58" s="28">
        <v>32</v>
      </c>
    </row>
    <row r="59" spans="1:31" ht="12.5">
      <c r="A59" s="29" t="s">
        <v>76</v>
      </c>
      <c r="B59" s="28" t="e">
        <f>#REF!</f>
        <v>#REF!</v>
      </c>
      <c r="C59" s="28" t="e">
        <f>#REF!</f>
        <v>#REF!</v>
      </c>
      <c r="D59" s="28" t="e">
        <f>#REF!</f>
        <v>#REF!</v>
      </c>
      <c r="E59" s="28" t="e">
        <f>#REF!</f>
        <v>#REF!</v>
      </c>
      <c r="F59" s="28" t="e">
        <f>#REF!</f>
        <v>#REF!</v>
      </c>
      <c r="G59" s="28" t="e">
        <f>#REF!</f>
        <v>#REF!</v>
      </c>
      <c r="H59" s="28" t="e">
        <f>#REF!</f>
        <v>#REF!</v>
      </c>
      <c r="I59" s="28" t="e">
        <f>#REF!</f>
        <v>#REF!</v>
      </c>
      <c r="J59" s="28" t="e">
        <f>#REF!</f>
        <v>#REF!</v>
      </c>
      <c r="K59" s="28" t="e">
        <f>#REF!</f>
        <v>#REF!</v>
      </c>
      <c r="L59" s="28" t="e">
        <f>#REF!</f>
        <v>#REF!</v>
      </c>
      <c r="M59" s="28" t="e">
        <f>#REF!</f>
        <v>#REF!</v>
      </c>
      <c r="N59" s="28" t="e">
        <f>#REF!</f>
        <v>#REF!</v>
      </c>
      <c r="O59" s="28" t="e">
        <f>'Oversikt ST'!P36</f>
        <v>#REF!</v>
      </c>
      <c r="P59" s="28" t="e">
        <f>#REF!</f>
        <v>#REF!</v>
      </c>
      <c r="Q59" s="26" t="e">
        <f t="shared" si="18"/>
        <v>#REF!</v>
      </c>
      <c r="R59" s="26">
        <v>32</v>
      </c>
      <c r="S59" s="27" t="e">
        <f t="shared" si="20"/>
        <v>#REF!</v>
      </c>
      <c r="T59" s="28">
        <v>32</v>
      </c>
    </row>
    <row r="60" spans="1:31" ht="12.5">
      <c r="A60" s="29" t="s">
        <v>78</v>
      </c>
      <c r="B60" s="28" t="e">
        <f>Høyenhall!#REF!</f>
        <v>#REF!</v>
      </c>
      <c r="C60" s="28" t="e">
        <f>Høyenhall!#REF!</f>
        <v>#REF!</v>
      </c>
      <c r="D60" s="28" t="e">
        <f>Høyenhall!#REF!</f>
        <v>#REF!</v>
      </c>
      <c r="E60" s="28" t="e">
        <f>Høyenhall!#REF!</f>
        <v>#REF!</v>
      </c>
      <c r="F60" s="28" t="e">
        <f>Høyenhall!#REF!</f>
        <v>#REF!</v>
      </c>
      <c r="G60" s="28" t="e">
        <f>Høyenhall!#REF!</f>
        <v>#REF!</v>
      </c>
      <c r="H60" s="28" t="e">
        <f>Høyenhall!#REF!</f>
        <v>#REF!</v>
      </c>
      <c r="I60" s="28" t="e">
        <f>Høyenhall!#REF!</f>
        <v>#REF!</v>
      </c>
      <c r="J60" s="28" t="e">
        <f>Høyenhall!#REF!</f>
        <v>#REF!</v>
      </c>
      <c r="K60" s="28" t="e">
        <f>Høyenhall!#REF!</f>
        <v>#REF!</v>
      </c>
      <c r="L60" s="28" t="e">
        <f>Høyenhall!#REF!</f>
        <v>#REF!</v>
      </c>
      <c r="M60" s="28" t="e">
        <f>Høyenhall!#REF!</f>
        <v>#REF!</v>
      </c>
      <c r="N60" s="28" t="e">
        <f>Høyenhall!#REF!</f>
        <v>#REF!</v>
      </c>
      <c r="O60" s="28" t="e">
        <f>'Oversikt ST'!P38</f>
        <v>#REF!</v>
      </c>
      <c r="P60" s="28" t="e">
        <f>Høyenhall!#REF!</f>
        <v>#REF!</v>
      </c>
      <c r="Q60" s="26" t="e">
        <f t="shared" si="18"/>
        <v>#REF!</v>
      </c>
      <c r="R60" s="26">
        <v>32</v>
      </c>
      <c r="S60" s="27" t="e">
        <f t="shared" si="20"/>
        <v>#REF!</v>
      </c>
      <c r="T60" s="28">
        <v>32</v>
      </c>
    </row>
    <row r="61" spans="1:31" ht="12.5">
      <c r="A61" s="24" t="s">
        <v>28</v>
      </c>
      <c r="B61" s="25" t="e">
        <f>#REF!</f>
        <v>#REF!</v>
      </c>
      <c r="C61" s="25" t="e">
        <f>#REF!</f>
        <v>#REF!</v>
      </c>
      <c r="D61" s="25" t="e">
        <f>#REF!</f>
        <v>#REF!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 t="e">
        <f>#REF!</f>
        <v>#REF!</v>
      </c>
      <c r="L61" s="25" t="e">
        <f>#REF!</f>
        <v>#REF!</v>
      </c>
      <c r="M61" s="25" t="e">
        <f>#REF!</f>
        <v>#REF!</v>
      </c>
      <c r="N61" s="25" t="e">
        <f>#REF!</f>
        <v>#REF!</v>
      </c>
      <c r="O61" s="25" t="e">
        <f>'Oversikt ST'!P8</f>
        <v>#REF!</v>
      </c>
      <c r="P61" s="25" t="e">
        <f>#REF!</f>
        <v>#REF!</v>
      </c>
      <c r="Q61" s="26" t="e">
        <f t="shared" si="18"/>
        <v>#REF!</v>
      </c>
      <c r="R61" s="26" t="e">
        <f>IF(Q61&gt;10,Q61,10)</f>
        <v>#REF!</v>
      </c>
      <c r="S61" s="27" t="e">
        <f t="shared" si="20"/>
        <v>#REF!</v>
      </c>
      <c r="T61" s="28" t="e">
        <f>SUM(B61:P61)/(1-0.175)</f>
        <v>#REF!</v>
      </c>
      <c r="V61" s="28" t="e">
        <f t="shared" ref="V61:V62" si="21">Q61-R61</f>
        <v>#REF!</v>
      </c>
    </row>
    <row r="62" spans="1:31" ht="12.5">
      <c r="A62" s="24" t="s">
        <v>30</v>
      </c>
      <c r="B62" s="25" t="e">
        <f>#REF!</f>
        <v>#REF!</v>
      </c>
      <c r="C62" s="25" t="e">
        <f>#REF!</f>
        <v>#REF!</v>
      </c>
      <c r="D62" s="25" t="e">
        <f>#REF!</f>
        <v>#REF!</v>
      </c>
      <c r="E62" s="25" t="e">
        <f>#REF!</f>
        <v>#REF!</v>
      </c>
      <c r="F62" s="25" t="e">
        <f>#REF!</f>
        <v>#REF!</v>
      </c>
      <c r="G62" s="25" t="e">
        <f>#REF!</f>
        <v>#REF!</v>
      </c>
      <c r="H62" s="25" t="e">
        <f>#REF!</f>
        <v>#REF!</v>
      </c>
      <c r="I62" s="25" t="e">
        <f>#REF!</f>
        <v>#REF!</v>
      </c>
      <c r="J62" s="25" t="e">
        <f>#REF!</f>
        <v>#REF!</v>
      </c>
      <c r="K62" s="25" t="e">
        <f>#REF!</f>
        <v>#REF!</v>
      </c>
      <c r="L62" s="25" t="e">
        <f>#REF!</f>
        <v>#REF!</v>
      </c>
      <c r="M62" s="25" t="e">
        <f>#REF!</f>
        <v>#REF!</v>
      </c>
      <c r="N62" s="25" t="e">
        <f>#REF!</f>
        <v>#REF!</v>
      </c>
      <c r="O62" s="25" t="e">
        <f>'Oversikt ST'!P9</f>
        <v>#REF!</v>
      </c>
      <c r="P62" s="25" t="e">
        <f>#REF!</f>
        <v>#REF!</v>
      </c>
      <c r="Q62" s="26" t="e">
        <f t="shared" si="18"/>
        <v>#REF!</v>
      </c>
      <c r="R62" s="26">
        <v>12.5</v>
      </c>
      <c r="S62" s="27" t="e">
        <f t="shared" si="20"/>
        <v>#REF!</v>
      </c>
      <c r="T62" s="28" t="e">
        <f>(SUM(B62,D62:P62)*2)+C62</f>
        <v>#REF!</v>
      </c>
      <c r="V62" s="28" t="e">
        <f t="shared" si="21"/>
        <v>#REF!</v>
      </c>
    </row>
    <row r="63" spans="1:31" ht="12.5">
      <c r="A63" s="29" t="s">
        <v>81</v>
      </c>
      <c r="B63" s="28" t="e">
        <f>#REF!</f>
        <v>#REF!</v>
      </c>
      <c r="C63" s="28" t="e">
        <f>#REF!</f>
        <v>#REF!</v>
      </c>
      <c r="D63" s="28" t="e">
        <f>#REF!</f>
        <v>#REF!</v>
      </c>
      <c r="E63" s="28" t="e">
        <f>#REF!</f>
        <v>#REF!</v>
      </c>
      <c r="F63" s="28" t="e">
        <f>#REF!</f>
        <v>#REF!</v>
      </c>
      <c r="G63" s="28" t="e">
        <f>#REF!</f>
        <v>#REF!</v>
      </c>
      <c r="H63" s="28" t="e">
        <f>#REF!</f>
        <v>#REF!</v>
      </c>
      <c r="I63" s="28" t="e">
        <f>#REF!</f>
        <v>#REF!</v>
      </c>
      <c r="J63" s="28" t="e">
        <f>#REF!</f>
        <v>#REF!</v>
      </c>
      <c r="K63" s="28" t="e">
        <f>#REF!</f>
        <v>#REF!</v>
      </c>
      <c r="L63" s="28" t="e">
        <f>#REF!</f>
        <v>#REF!</v>
      </c>
      <c r="M63" s="28" t="e">
        <f>#REF!</f>
        <v>#REF!</v>
      </c>
      <c r="N63" s="28" t="e">
        <f>#REF!</f>
        <v>#REF!</v>
      </c>
      <c r="O63" s="28" t="e">
        <f>'Oversikt ST'!P41</f>
        <v>#REF!</v>
      </c>
      <c r="P63" s="28" t="e">
        <f>#REF!</f>
        <v>#REF!</v>
      </c>
      <c r="Q63" s="26" t="e">
        <f t="shared" si="18"/>
        <v>#REF!</v>
      </c>
      <c r="R63" s="26">
        <v>32</v>
      </c>
      <c r="S63" s="27" t="e">
        <f t="shared" si="20"/>
        <v>#REF!</v>
      </c>
      <c r="T63" s="28">
        <v>32</v>
      </c>
    </row>
    <row r="64" spans="1:31" ht="12.5">
      <c r="A64" s="29" t="s">
        <v>84</v>
      </c>
      <c r="B64" s="28" t="e">
        <f>#REF!</f>
        <v>#REF!</v>
      </c>
      <c r="C64" s="28" t="e">
        <f>#REF!</f>
        <v>#REF!</v>
      </c>
      <c r="D64" s="28" t="e">
        <f>#REF!</f>
        <v>#REF!</v>
      </c>
      <c r="E64" s="28" t="e">
        <f>#REF!</f>
        <v>#REF!</v>
      </c>
      <c r="F64" s="28" t="e">
        <f>#REF!</f>
        <v>#REF!</v>
      </c>
      <c r="G64" s="28" t="e">
        <f>#REF!</f>
        <v>#REF!</v>
      </c>
      <c r="H64" s="28" t="e">
        <f>#REF!</f>
        <v>#REF!</v>
      </c>
      <c r="I64" s="28" t="e">
        <f>#REF!</f>
        <v>#REF!</v>
      </c>
      <c r="J64" s="28" t="e">
        <f>#REF!</f>
        <v>#REF!</v>
      </c>
      <c r="K64" s="28" t="e">
        <f>#REF!</f>
        <v>#REF!</v>
      </c>
      <c r="L64" s="28" t="e">
        <f>#REF!</f>
        <v>#REF!</v>
      </c>
      <c r="M64" s="28" t="e">
        <f>#REF!</f>
        <v>#REF!</v>
      </c>
      <c r="N64" s="28" t="e">
        <f>#REF!</f>
        <v>#REF!</v>
      </c>
      <c r="O64" s="28" t="e">
        <f>'Oversikt ST'!P44</f>
        <v>#REF!</v>
      </c>
      <c r="P64" s="28" t="e">
        <f>#REF!</f>
        <v>#REF!</v>
      </c>
      <c r="Q64" s="26" t="e">
        <f t="shared" si="18"/>
        <v>#REF!</v>
      </c>
      <c r="R64" s="26">
        <v>32</v>
      </c>
      <c r="S64" s="27" t="e">
        <f t="shared" si="20"/>
        <v>#REF!</v>
      </c>
      <c r="T64" s="28">
        <v>32</v>
      </c>
    </row>
    <row r="65" spans="1:31" ht="12.5">
      <c r="A65" s="29" t="s">
        <v>85</v>
      </c>
      <c r="B65" s="28" t="e">
        <f>Leirskallen!#REF!</f>
        <v>#REF!</v>
      </c>
      <c r="C65" s="28" t="e">
        <f>Leirskallen!#REF!</f>
        <v>#REF!</v>
      </c>
      <c r="D65" s="28" t="e">
        <f>Leirskallen!#REF!</f>
        <v>#REF!</v>
      </c>
      <c r="E65" s="28" t="e">
        <f>Leirskallen!#REF!</f>
        <v>#REF!</v>
      </c>
      <c r="F65" s="28" t="e">
        <f>Leirskallen!#REF!</f>
        <v>#REF!</v>
      </c>
      <c r="G65" s="28" t="e">
        <f>Leirskallen!#REF!</f>
        <v>#REF!</v>
      </c>
      <c r="H65" s="28" t="e">
        <f>Leirskallen!#REF!</f>
        <v>#REF!</v>
      </c>
      <c r="I65" s="28" t="e">
        <f>Leirskallen!#REF!</f>
        <v>#REF!</v>
      </c>
      <c r="J65" s="28" t="e">
        <f>Leirskallen!#REF!</f>
        <v>#REF!</v>
      </c>
      <c r="K65" s="28" t="e">
        <f>Leirskallen!#REF!</f>
        <v>#REF!</v>
      </c>
      <c r="L65" s="28" t="e">
        <f>Leirskallen!#REF!</f>
        <v>#REF!</v>
      </c>
      <c r="M65" s="28" t="e">
        <f>Leirskallen!#REF!</f>
        <v>#REF!</v>
      </c>
      <c r="N65" s="28" t="e">
        <f>Leirskallen!#REF!</f>
        <v>#REF!</v>
      </c>
      <c r="O65" s="28" t="e">
        <f>'Oversikt ST'!P45</f>
        <v>#REF!</v>
      </c>
      <c r="P65" s="28" t="e">
        <f>Leirskallen!#REF!</f>
        <v>#REF!</v>
      </c>
      <c r="Q65" s="26" t="e">
        <f t="shared" si="18"/>
        <v>#REF!</v>
      </c>
      <c r="R65" s="26">
        <v>32</v>
      </c>
      <c r="S65" s="27" t="e">
        <f t="shared" si="20"/>
        <v>#REF!</v>
      </c>
      <c r="T65" s="28">
        <v>32</v>
      </c>
    </row>
    <row r="66" spans="1:31" ht="12.5">
      <c r="A66" s="30" t="s">
        <v>86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64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6">
        <f t="shared" si="18"/>
        <v>64</v>
      </c>
      <c r="R66" s="26"/>
      <c r="S66" s="27"/>
      <c r="T66" s="28"/>
    </row>
    <row r="67" spans="1:31" ht="13">
      <c r="A67" s="31" t="s">
        <v>39</v>
      </c>
      <c r="B67" s="32" t="e">
        <f t="shared" ref="B67:P67" si="22">SUM(B54:B66)-B57-B66</f>
        <v>#REF!</v>
      </c>
      <c r="C67" s="32" t="e">
        <f t="shared" si="22"/>
        <v>#REF!</v>
      </c>
      <c r="D67" s="32" t="e">
        <f t="shared" si="22"/>
        <v>#REF!</v>
      </c>
      <c r="E67" s="32" t="e">
        <f t="shared" si="22"/>
        <v>#REF!</v>
      </c>
      <c r="F67" s="32" t="e">
        <f t="shared" si="22"/>
        <v>#REF!</v>
      </c>
      <c r="G67" s="32" t="e">
        <f t="shared" si="22"/>
        <v>#REF!</v>
      </c>
      <c r="H67" s="32" t="e">
        <f t="shared" si="22"/>
        <v>#REF!</v>
      </c>
      <c r="I67" s="32" t="e">
        <f t="shared" si="22"/>
        <v>#REF!</v>
      </c>
      <c r="J67" s="32" t="e">
        <f t="shared" si="22"/>
        <v>#REF!</v>
      </c>
      <c r="K67" s="32" t="e">
        <f t="shared" si="22"/>
        <v>#REF!</v>
      </c>
      <c r="L67" s="32" t="e">
        <f t="shared" si="22"/>
        <v>#REF!</v>
      </c>
      <c r="M67" s="32" t="e">
        <f t="shared" si="22"/>
        <v>#REF!</v>
      </c>
      <c r="N67" s="32" t="e">
        <f t="shared" si="22"/>
        <v>#REF!</v>
      </c>
      <c r="O67" s="32" t="e">
        <f t="shared" si="22"/>
        <v>#REF!</v>
      </c>
      <c r="P67" s="32" t="e">
        <f t="shared" si="22"/>
        <v>#REF!</v>
      </c>
      <c r="Q67" s="32" t="e">
        <f t="shared" si="18"/>
        <v>#REF!</v>
      </c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</row>
    <row r="68" spans="1:31" ht="13">
      <c r="A68" s="22"/>
      <c r="B68" s="33" t="e">
        <f t="shared" ref="B68:P68" si="23">B67/SUM($Q$54:$Q$66)</f>
        <v>#REF!</v>
      </c>
      <c r="C68" s="33" t="e">
        <f t="shared" si="23"/>
        <v>#REF!</v>
      </c>
      <c r="D68" s="33" t="e">
        <f t="shared" si="23"/>
        <v>#REF!</v>
      </c>
      <c r="E68" s="33" t="e">
        <f t="shared" si="23"/>
        <v>#REF!</v>
      </c>
      <c r="F68" s="33" t="e">
        <f t="shared" si="23"/>
        <v>#REF!</v>
      </c>
      <c r="G68" s="33" t="e">
        <f t="shared" si="23"/>
        <v>#REF!</v>
      </c>
      <c r="H68" s="33" t="e">
        <f t="shared" si="23"/>
        <v>#REF!</v>
      </c>
      <c r="I68" s="33" t="e">
        <f t="shared" si="23"/>
        <v>#REF!</v>
      </c>
      <c r="J68" s="33" t="e">
        <f t="shared" si="23"/>
        <v>#REF!</v>
      </c>
      <c r="K68" s="33" t="e">
        <f t="shared" si="23"/>
        <v>#REF!</v>
      </c>
      <c r="L68" s="33" t="e">
        <f t="shared" si="23"/>
        <v>#REF!</v>
      </c>
      <c r="M68" s="33" t="e">
        <f t="shared" si="23"/>
        <v>#REF!</v>
      </c>
      <c r="N68" s="33" t="e">
        <f t="shared" si="23"/>
        <v>#REF!</v>
      </c>
      <c r="O68" s="33" t="e">
        <f t="shared" si="23"/>
        <v>#REF!</v>
      </c>
      <c r="P68" s="33" t="e">
        <f t="shared" si="23"/>
        <v>#REF!</v>
      </c>
      <c r="Q68" s="33" t="e">
        <f t="shared" si="18"/>
        <v>#REF!</v>
      </c>
    </row>
    <row r="69" spans="1:31" ht="13">
      <c r="A69" s="22"/>
      <c r="C69" s="33" t="e">
        <f>(C67+C57+C66)/($C$67+$C$57+$C$66+$H$67+$H$57+$H$66+$I$67+$I$57+$I$66+$J$67+$J$57+$J$66+$M$67+$M$57+$M$66)</f>
        <v>#REF!</v>
      </c>
      <c r="F69" s="23"/>
      <c r="G69" s="23"/>
      <c r="H69" s="33" t="e">
        <f t="shared" ref="H69:J69" si="24">(H67+H57+H66)/($C$67+$C$57+$C$66+$H$67+$H$57+$H$66+$I$67+$I$57+$I$66+$J$67+$J$57+$J$66+$M$67+$M$57+$M$66)</f>
        <v>#REF!</v>
      </c>
      <c r="I69" s="33" t="e">
        <f t="shared" si="24"/>
        <v>#REF!</v>
      </c>
      <c r="J69" s="33" t="e">
        <f t="shared" si="24"/>
        <v>#REF!</v>
      </c>
      <c r="M69" s="33" t="e">
        <f>(M67+M57+M66)/($C$67+$C$57+$C$66+$H$67+$H$57+$H$66+$I$67+$I$57+$I$66+$J$67+$J$57+$J$66+$M$67+$M$57+$M$66)</f>
        <v>#REF!</v>
      </c>
      <c r="Q69" t="e">
        <f t="shared" si="18"/>
        <v>#REF!</v>
      </c>
    </row>
    <row r="70" spans="1:31" ht="13">
      <c r="A70" s="35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pans="1:31" ht="13">
      <c r="A71" s="22"/>
      <c r="C71" s="28"/>
      <c r="H71" s="28"/>
      <c r="I71" s="28"/>
      <c r="J71" s="28"/>
      <c r="M71" s="28"/>
    </row>
    <row r="72" spans="1:31" ht="13">
      <c r="A72" s="22"/>
      <c r="C72" s="23"/>
      <c r="F72" s="23"/>
      <c r="G72" s="23"/>
      <c r="H72" s="23"/>
      <c r="I72" s="23"/>
      <c r="J72" s="23"/>
      <c r="M72" s="23"/>
    </row>
    <row r="73" spans="1:31" ht="13">
      <c r="A73" s="22" t="s">
        <v>87</v>
      </c>
      <c r="C73" s="23"/>
      <c r="F73" s="23"/>
      <c r="G73" s="23"/>
      <c r="H73" s="23"/>
      <c r="I73" s="23"/>
      <c r="J73" s="23"/>
      <c r="M73" s="23"/>
    </row>
    <row r="74" spans="1:31" ht="12.5">
      <c r="A74" s="29" t="s">
        <v>67</v>
      </c>
      <c r="B74" s="28" t="e">
        <f>#REF!</f>
        <v>#REF!</v>
      </c>
      <c r="C74" s="28" t="e">
        <f>#REF!</f>
        <v>#REF!</v>
      </c>
      <c r="D74" s="28" t="e">
        <f>#REF!</f>
        <v>#REF!</v>
      </c>
      <c r="E74" s="28" t="e">
        <f>#REF!</f>
        <v>#REF!</v>
      </c>
      <c r="F74" s="28" t="e">
        <f>#REF!</f>
        <v>#REF!</v>
      </c>
      <c r="G74" s="28" t="e">
        <f>#REF!</f>
        <v>#REF!</v>
      </c>
      <c r="H74" s="28" t="e">
        <f>#REF!</f>
        <v>#REF!</v>
      </c>
      <c r="I74" s="28" t="e">
        <f>#REF!</f>
        <v>#REF!</v>
      </c>
      <c r="J74" s="28" t="e">
        <f>#REF!</f>
        <v>#REF!</v>
      </c>
      <c r="K74" s="28" t="e">
        <f>#REF!</f>
        <v>#REF!</v>
      </c>
      <c r="L74" s="28" t="e">
        <f>#REF!</f>
        <v>#REF!</v>
      </c>
      <c r="M74" s="28" t="e">
        <f>#REF!</f>
        <v>#REF!</v>
      </c>
      <c r="N74" s="28" t="e">
        <f>#REF!</f>
        <v>#REF!</v>
      </c>
      <c r="O74" s="28" t="e">
        <f>'Oversikt ST'!P29</f>
        <v>#REF!</v>
      </c>
      <c r="P74" s="28" t="e">
        <f>#REF!</f>
        <v>#REF!</v>
      </c>
      <c r="Q74" s="26" t="e">
        <f t="shared" ref="Q74:Q83" si="25">SUM(B74:P74)</f>
        <v>#REF!</v>
      </c>
      <c r="R74" s="26">
        <v>32</v>
      </c>
      <c r="S74" s="27" t="e">
        <f t="shared" ref="S74:S80" si="26">IF(R74&gt;Q74,"LEDIG","OK")</f>
        <v>#REF!</v>
      </c>
      <c r="T74" s="28">
        <v>32</v>
      </c>
    </row>
    <row r="75" spans="1:31" ht="12.5">
      <c r="A75" s="29" t="s">
        <v>72</v>
      </c>
      <c r="B75" s="28" t="e">
        <f>Grefsen!#REF!</f>
        <v>#REF!</v>
      </c>
      <c r="C75" s="28" t="e">
        <f>Grefsen!#REF!</f>
        <v>#REF!</v>
      </c>
      <c r="D75" s="28" t="e">
        <f>Grefsen!#REF!</f>
        <v>#REF!</v>
      </c>
      <c r="E75" s="28" t="e">
        <f>Grefsen!#REF!</f>
        <v>#REF!</v>
      </c>
      <c r="F75" s="28" t="e">
        <f>Grefsen!#REF!</f>
        <v>#REF!</v>
      </c>
      <c r="G75" s="28" t="e">
        <f>Grefsen!#REF!</f>
        <v>#REF!</v>
      </c>
      <c r="H75" s="28" t="e">
        <f>Grefsen!#REF!</f>
        <v>#REF!</v>
      </c>
      <c r="I75" s="28" t="e">
        <f>Grefsen!#REF!</f>
        <v>#REF!</v>
      </c>
      <c r="J75" s="28" t="e">
        <f>Grefsen!#REF!</f>
        <v>#REF!</v>
      </c>
      <c r="K75" s="28" t="e">
        <f>Grefsen!#REF!</f>
        <v>#REF!</v>
      </c>
      <c r="L75" s="28" t="e">
        <f>Grefsen!#REF!</f>
        <v>#REF!</v>
      </c>
      <c r="M75" s="28" t="e">
        <f>Grefsen!#REF!</f>
        <v>#REF!</v>
      </c>
      <c r="N75" s="28" t="e">
        <f>Grefsen!#REF!</f>
        <v>#REF!</v>
      </c>
      <c r="O75" s="28" t="e">
        <f>'Oversikt ST'!P32</f>
        <v>#REF!</v>
      </c>
      <c r="P75" s="28" t="e">
        <f>Grefsen!#REF!</f>
        <v>#REF!</v>
      </c>
      <c r="Q75" s="26" t="e">
        <f t="shared" si="25"/>
        <v>#REF!</v>
      </c>
      <c r="R75" s="26">
        <v>32</v>
      </c>
      <c r="S75" s="27" t="e">
        <f t="shared" si="26"/>
        <v>#REF!</v>
      </c>
      <c r="T75" s="28">
        <v>32</v>
      </c>
    </row>
    <row r="76" spans="1:31" ht="12.5">
      <c r="A76" s="29" t="s">
        <v>80</v>
      </c>
      <c r="B76" s="28" t="e">
        <f>#REF!</f>
        <v>#REF!</v>
      </c>
      <c r="C76" s="28" t="e">
        <f>#REF!</f>
        <v>#REF!</v>
      </c>
      <c r="D76" s="28" t="e">
        <f>#REF!</f>
        <v>#REF!</v>
      </c>
      <c r="E76" s="28" t="e">
        <f>#REF!</f>
        <v>#REF!</v>
      </c>
      <c r="F76" s="28" t="e">
        <f>#REF!</f>
        <v>#REF!</v>
      </c>
      <c r="G76" s="28" t="e">
        <f>#REF!</f>
        <v>#REF!</v>
      </c>
      <c r="H76" s="28" t="e">
        <f>#REF!</f>
        <v>#REF!</v>
      </c>
      <c r="I76" s="28" t="e">
        <f>#REF!</f>
        <v>#REF!</v>
      </c>
      <c r="J76" s="28" t="e">
        <f>#REF!</f>
        <v>#REF!</v>
      </c>
      <c r="K76" s="28" t="e">
        <f>#REF!</f>
        <v>#REF!</v>
      </c>
      <c r="L76" s="28" t="e">
        <f>#REF!</f>
        <v>#REF!</v>
      </c>
      <c r="M76" s="28" t="e">
        <f>#REF!</f>
        <v>#REF!</v>
      </c>
      <c r="N76" s="28" t="e">
        <f>#REF!</f>
        <v>#REF!</v>
      </c>
      <c r="O76" s="28" t="e">
        <f>'Oversikt ST'!P40</f>
        <v>#REF!</v>
      </c>
      <c r="P76" s="28" t="e">
        <f>#REF!</f>
        <v>#REF!</v>
      </c>
      <c r="Q76" s="26" t="e">
        <f t="shared" si="25"/>
        <v>#REF!</v>
      </c>
      <c r="R76" s="26">
        <v>32</v>
      </c>
      <c r="S76" s="27" t="e">
        <f t="shared" si="26"/>
        <v>#REF!</v>
      </c>
      <c r="T76" s="28">
        <v>32</v>
      </c>
    </row>
    <row r="77" spans="1:31" ht="12.5">
      <c r="A77" s="29" t="s">
        <v>82</v>
      </c>
      <c r="B77" s="28" t="e">
        <f>#REF!</f>
        <v>#REF!</v>
      </c>
      <c r="C77" s="28" t="e">
        <f>#REF!</f>
        <v>#REF!</v>
      </c>
      <c r="D77" s="28" t="e">
        <f>#REF!</f>
        <v>#REF!</v>
      </c>
      <c r="E77" s="28" t="e">
        <f>#REF!</f>
        <v>#REF!</v>
      </c>
      <c r="F77" s="28" t="e">
        <f>#REF!</f>
        <v>#REF!</v>
      </c>
      <c r="G77" s="28" t="e">
        <f>#REF!</f>
        <v>#REF!</v>
      </c>
      <c r="H77" s="28" t="e">
        <f>#REF!</f>
        <v>#REF!</v>
      </c>
      <c r="I77" s="28" t="e">
        <f>#REF!</f>
        <v>#REF!</v>
      </c>
      <c r="J77" s="28" t="e">
        <f>#REF!</f>
        <v>#REF!</v>
      </c>
      <c r="K77" s="28" t="e">
        <f>#REF!</f>
        <v>#REF!</v>
      </c>
      <c r="L77" s="28" t="e">
        <f>#REF!</f>
        <v>#REF!</v>
      </c>
      <c r="M77" s="28" t="e">
        <f>#REF!</f>
        <v>#REF!</v>
      </c>
      <c r="N77" s="28" t="e">
        <f>#REF!</f>
        <v>#REF!</v>
      </c>
      <c r="O77" s="28" t="e">
        <f>'Oversikt ST'!P42</f>
        <v>#REF!</v>
      </c>
      <c r="P77" s="28" t="e">
        <f>#REF!</f>
        <v>#REF!</v>
      </c>
      <c r="Q77" s="26" t="e">
        <f t="shared" si="25"/>
        <v>#REF!</v>
      </c>
      <c r="R77" s="26">
        <v>32</v>
      </c>
      <c r="S77" s="27" t="e">
        <f t="shared" si="26"/>
        <v>#REF!</v>
      </c>
      <c r="T77" s="28">
        <v>32</v>
      </c>
    </row>
    <row r="78" spans="1:31" ht="12.5">
      <c r="A78" s="29" t="s">
        <v>83</v>
      </c>
      <c r="B78" s="28" t="e">
        <f>#REF!</f>
        <v>#REF!</v>
      </c>
      <c r="C78" s="28" t="e">
        <f>#REF!</f>
        <v>#REF!</v>
      </c>
      <c r="D78" s="28" t="e">
        <f>#REF!</f>
        <v>#REF!</v>
      </c>
      <c r="E78" s="28" t="e">
        <f>#REF!</f>
        <v>#REF!</v>
      </c>
      <c r="F78" s="28" t="e">
        <f>#REF!</f>
        <v>#REF!</v>
      </c>
      <c r="G78" s="28" t="e">
        <f>#REF!</f>
        <v>#REF!</v>
      </c>
      <c r="H78" s="28" t="e">
        <f>#REF!</f>
        <v>#REF!</v>
      </c>
      <c r="I78" s="28" t="e">
        <f>#REF!</f>
        <v>#REF!</v>
      </c>
      <c r="J78" s="28" t="e">
        <f>#REF!</f>
        <v>#REF!</v>
      </c>
      <c r="K78" s="28" t="e">
        <f>#REF!</f>
        <v>#REF!</v>
      </c>
      <c r="L78" s="28" t="e">
        <f>#REF!</f>
        <v>#REF!</v>
      </c>
      <c r="M78" s="28" t="e">
        <f>#REF!</f>
        <v>#REF!</v>
      </c>
      <c r="N78" s="28" t="e">
        <f>#REF!</f>
        <v>#REF!</v>
      </c>
      <c r="O78" s="28" t="e">
        <f>'Oversikt ST'!P43</f>
        <v>#REF!</v>
      </c>
      <c r="P78" s="28" t="e">
        <f>#REF!</f>
        <v>#REF!</v>
      </c>
      <c r="Q78" s="26" t="e">
        <f t="shared" si="25"/>
        <v>#REF!</v>
      </c>
      <c r="R78" s="26">
        <v>32</v>
      </c>
      <c r="S78" s="27" t="e">
        <f t="shared" si="26"/>
        <v>#REF!</v>
      </c>
      <c r="T78" s="28">
        <v>32</v>
      </c>
    </row>
    <row r="79" spans="1:31" ht="12.5">
      <c r="A79" s="29" t="s">
        <v>88</v>
      </c>
      <c r="B79" s="28" t="e">
        <f>#REF!</f>
        <v>#REF!</v>
      </c>
      <c r="C79" s="28" t="e">
        <f>#REF!</f>
        <v>#REF!</v>
      </c>
      <c r="D79" s="28" t="e">
        <f>#REF!</f>
        <v>#REF!</v>
      </c>
      <c r="E79" s="28" t="e">
        <f>#REF!</f>
        <v>#REF!</v>
      </c>
      <c r="F79" s="28" t="e">
        <f>#REF!</f>
        <v>#REF!</v>
      </c>
      <c r="G79" s="28" t="e">
        <f>#REF!</f>
        <v>#REF!</v>
      </c>
      <c r="H79" s="28" t="e">
        <f>#REF!</f>
        <v>#REF!</v>
      </c>
      <c r="I79" s="28" t="e">
        <f>#REF!</f>
        <v>#REF!</v>
      </c>
      <c r="J79" s="28" t="e">
        <f>#REF!</f>
        <v>#REF!</v>
      </c>
      <c r="K79" s="28" t="e">
        <f>#REF!</f>
        <v>#REF!</v>
      </c>
      <c r="L79" s="28" t="e">
        <f>#REF!</f>
        <v>#REF!</v>
      </c>
      <c r="M79" s="28" t="e">
        <f>#REF!</f>
        <v>#REF!</v>
      </c>
      <c r="N79" s="28" t="e">
        <f>#REF!</f>
        <v>#REF!</v>
      </c>
      <c r="O79" s="28" t="e">
        <f>'Oversikt ST'!P49</f>
        <v>#REF!</v>
      </c>
      <c r="P79" s="28" t="e">
        <f>#REF!</f>
        <v>#REF!</v>
      </c>
      <c r="Q79" s="26" t="e">
        <f t="shared" si="25"/>
        <v>#REF!</v>
      </c>
      <c r="R79" s="26">
        <v>27</v>
      </c>
      <c r="S79" s="27" t="e">
        <f t="shared" si="26"/>
        <v>#REF!</v>
      </c>
      <c r="T79" s="28">
        <v>32</v>
      </c>
    </row>
    <row r="80" spans="1:31" ht="12.5">
      <c r="A80" s="24" t="s">
        <v>38</v>
      </c>
      <c r="B80" s="25" t="e">
        <f>#REF!</f>
        <v>#REF!</v>
      </c>
      <c r="C80" s="25" t="e">
        <f>#REF!</f>
        <v>#REF!</v>
      </c>
      <c r="D80" s="25" t="e">
        <f>#REF!</f>
        <v>#REF!</v>
      </c>
      <c r="E80" s="25" t="e">
        <f>#REF!</f>
        <v>#REF!</v>
      </c>
      <c r="F80" s="25" t="e">
        <f>#REF!</f>
        <v>#REF!</v>
      </c>
      <c r="G80" s="25" t="e">
        <f>#REF!</f>
        <v>#REF!</v>
      </c>
      <c r="H80" s="25" t="e">
        <f>#REF!</f>
        <v>#REF!</v>
      </c>
      <c r="I80" s="25" t="e">
        <f>#REF!</f>
        <v>#REF!</v>
      </c>
      <c r="J80" s="25" t="e">
        <f>#REF!</f>
        <v>#REF!</v>
      </c>
      <c r="K80" s="25" t="e">
        <f>#REF!</f>
        <v>#REF!</v>
      </c>
      <c r="L80" s="25" t="e">
        <f>#REF!</f>
        <v>#REF!</v>
      </c>
      <c r="M80" s="25" t="e">
        <f>#REF!</f>
        <v>#REF!</v>
      </c>
      <c r="N80" s="25" t="e">
        <f>#REF!</f>
        <v>#REF!</v>
      </c>
      <c r="O80" s="25" t="e">
        <f>'Oversikt ST'!P12</f>
        <v>#REF!</v>
      </c>
      <c r="P80" s="25" t="e">
        <f>#REF!</f>
        <v>#REF!</v>
      </c>
      <c r="Q80" s="26" t="e">
        <f t="shared" si="25"/>
        <v>#REF!</v>
      </c>
      <c r="R80" s="26" t="e">
        <f>IF(Q80&gt;9,Q80,9)</f>
        <v>#REF!</v>
      </c>
      <c r="S80" s="27" t="e">
        <f t="shared" si="26"/>
        <v>#REF!</v>
      </c>
      <c r="T80" s="28" t="e">
        <f>SUM(B80:P80)/(0.175*2)</f>
        <v>#REF!</v>
      </c>
      <c r="V80" s="28" t="e">
        <f>Q80-R80</f>
        <v>#REF!</v>
      </c>
    </row>
    <row r="81" spans="1:31" ht="13">
      <c r="A81" s="31" t="s">
        <v>39</v>
      </c>
      <c r="B81" s="32" t="e">
        <f t="shared" ref="B81:P81" si="27">SUM(B74:B80)</f>
        <v>#REF!</v>
      </c>
      <c r="C81" s="32" t="e">
        <f t="shared" si="27"/>
        <v>#REF!</v>
      </c>
      <c r="D81" s="32" t="e">
        <f t="shared" si="27"/>
        <v>#REF!</v>
      </c>
      <c r="E81" s="32" t="e">
        <f t="shared" si="27"/>
        <v>#REF!</v>
      </c>
      <c r="F81" s="32" t="e">
        <f t="shared" si="27"/>
        <v>#REF!</v>
      </c>
      <c r="G81" s="32" t="e">
        <f t="shared" si="27"/>
        <v>#REF!</v>
      </c>
      <c r="H81" s="32" t="e">
        <f t="shared" si="27"/>
        <v>#REF!</v>
      </c>
      <c r="I81" s="32" t="e">
        <f t="shared" si="27"/>
        <v>#REF!</v>
      </c>
      <c r="J81" s="32" t="e">
        <f t="shared" si="27"/>
        <v>#REF!</v>
      </c>
      <c r="K81" s="32" t="e">
        <f t="shared" si="27"/>
        <v>#REF!</v>
      </c>
      <c r="L81" s="32" t="e">
        <f t="shared" si="27"/>
        <v>#REF!</v>
      </c>
      <c r="M81" s="32" t="e">
        <f t="shared" si="27"/>
        <v>#REF!</v>
      </c>
      <c r="N81" s="32" t="e">
        <f t="shared" si="27"/>
        <v>#REF!</v>
      </c>
      <c r="O81" s="32" t="e">
        <f t="shared" si="27"/>
        <v>#REF!</v>
      </c>
      <c r="P81" s="32" t="e">
        <f t="shared" si="27"/>
        <v>#REF!</v>
      </c>
      <c r="Q81" s="32" t="e">
        <f t="shared" si="25"/>
        <v>#REF!</v>
      </c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ht="13">
      <c r="A82" s="22"/>
      <c r="B82" s="33" t="e">
        <f t="shared" ref="B82:P82" si="28">B81/SUM($Q$74:$Q$80)</f>
        <v>#REF!</v>
      </c>
      <c r="C82" s="33" t="e">
        <f t="shared" si="28"/>
        <v>#REF!</v>
      </c>
      <c r="D82" s="33" t="e">
        <f t="shared" si="28"/>
        <v>#REF!</v>
      </c>
      <c r="E82" s="33" t="e">
        <f t="shared" si="28"/>
        <v>#REF!</v>
      </c>
      <c r="F82" s="33" t="e">
        <f t="shared" si="28"/>
        <v>#REF!</v>
      </c>
      <c r="G82" s="33" t="e">
        <f t="shared" si="28"/>
        <v>#REF!</v>
      </c>
      <c r="H82" s="33" t="e">
        <f t="shared" si="28"/>
        <v>#REF!</v>
      </c>
      <c r="I82" s="33" t="e">
        <f t="shared" si="28"/>
        <v>#REF!</v>
      </c>
      <c r="J82" s="33" t="e">
        <f t="shared" si="28"/>
        <v>#REF!</v>
      </c>
      <c r="K82" s="33" t="e">
        <f t="shared" si="28"/>
        <v>#REF!</v>
      </c>
      <c r="L82" s="33" t="e">
        <f t="shared" si="28"/>
        <v>#REF!</v>
      </c>
      <c r="M82" s="33" t="e">
        <f t="shared" si="28"/>
        <v>#REF!</v>
      </c>
      <c r="N82" s="33" t="e">
        <f t="shared" si="28"/>
        <v>#REF!</v>
      </c>
      <c r="O82" s="33" t="e">
        <f t="shared" si="28"/>
        <v>#REF!</v>
      </c>
      <c r="P82" s="33" t="e">
        <f t="shared" si="28"/>
        <v>#REF!</v>
      </c>
      <c r="Q82" s="33" t="e">
        <f t="shared" si="25"/>
        <v>#REF!</v>
      </c>
    </row>
    <row r="83" spans="1:31" ht="13">
      <c r="A83" s="22"/>
      <c r="C83" s="33" t="e">
        <f>C81/(C81+H81+I81+J81+M81)</f>
        <v>#REF!</v>
      </c>
      <c r="F83" s="23"/>
      <c r="G83" s="23"/>
      <c r="H83" s="33" t="e">
        <f>H81/(C81+H81+I81+J81+M81)</f>
        <v>#REF!</v>
      </c>
      <c r="I83" s="33" t="e">
        <f>I81/(C81+H81+I81+J81+M81)</f>
        <v>#REF!</v>
      </c>
      <c r="J83" s="33" t="e">
        <f>J81/(C81+H81+I81+J81+M81)</f>
        <v>#REF!</v>
      </c>
      <c r="M83" s="33" t="e">
        <f>M81/(C81+H81+I81+J81+M81)</f>
        <v>#REF!</v>
      </c>
      <c r="Q83" t="e">
        <f t="shared" si="25"/>
        <v>#REF!</v>
      </c>
    </row>
    <row r="84" spans="1:31" ht="13">
      <c r="A84" s="35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ht="13">
      <c r="A85" s="22"/>
      <c r="C85" s="28"/>
      <c r="H85" s="28"/>
      <c r="I85" s="28"/>
      <c r="J85" s="28"/>
      <c r="M85" s="28"/>
    </row>
    <row r="86" spans="1:31" ht="13">
      <c r="A86" s="22"/>
    </row>
    <row r="87" spans="1:31" ht="13">
      <c r="A87" s="22" t="s">
        <v>94</v>
      </c>
    </row>
    <row r="88" spans="1:31" ht="12.5">
      <c r="A88" s="24" t="s">
        <v>22</v>
      </c>
      <c r="B88" s="25" t="e">
        <f>#REF!</f>
        <v>#REF!</v>
      </c>
      <c r="C88" s="25" t="e">
        <f>#REF!</f>
        <v>#REF!</v>
      </c>
      <c r="D88" s="25" t="e">
        <f>#REF!</f>
        <v>#REF!</v>
      </c>
      <c r="E88" s="25" t="e">
        <f>#REF!</f>
        <v>#REF!</v>
      </c>
      <c r="F88" s="25" t="e">
        <f>#REF!</f>
        <v>#REF!</v>
      </c>
      <c r="G88" s="25" t="e">
        <f>#REF!</f>
        <v>#REF!</v>
      </c>
      <c r="H88" s="25" t="e">
        <f>#REF!</f>
        <v>#REF!</v>
      </c>
      <c r="I88" s="25" t="e">
        <f>#REF!</f>
        <v>#REF!</v>
      </c>
      <c r="J88" s="25" t="e">
        <f>#REF!</f>
        <v>#REF!</v>
      </c>
      <c r="K88" s="25" t="e">
        <f>#REF!</f>
        <v>#REF!</v>
      </c>
      <c r="L88" s="25" t="e">
        <f>#REF!</f>
        <v>#REF!</v>
      </c>
      <c r="M88" s="25" t="e">
        <f>#REF!</f>
        <v>#REF!</v>
      </c>
      <c r="N88" s="25" t="e">
        <f>#REF!</f>
        <v>#REF!</v>
      </c>
      <c r="O88" s="25" t="e">
        <f>'Oversikt ST'!P5</f>
        <v>#REF!</v>
      </c>
      <c r="P88" s="25" t="e">
        <f>#REF!</f>
        <v>#REF!</v>
      </c>
      <c r="Q88" s="26" t="e">
        <f t="shared" ref="Q88:Q91" si="29">SUM(B88:P88)</f>
        <v>#REF!</v>
      </c>
      <c r="R88" s="26" t="e">
        <f>IF(Q88&gt;16,Q88,16)</f>
        <v>#REF!</v>
      </c>
      <c r="S88" s="27" t="e">
        <f t="shared" ref="S88:S91" si="30">IF(R88&gt;Q88,"LEDIG","OK")</f>
        <v>#REF!</v>
      </c>
      <c r="T88" s="28" t="e">
        <f>SUM(B88:P88)*2</f>
        <v>#REF!</v>
      </c>
      <c r="V88" s="28" t="e">
        <f>Q88-R88</f>
        <v>#REF!</v>
      </c>
    </row>
    <row r="89" spans="1:31" ht="12.5">
      <c r="A89" s="29" t="s">
        <v>77</v>
      </c>
      <c r="B89" s="28" t="e">
        <f>#REF!</f>
        <v>#REF!</v>
      </c>
      <c r="C89" s="28" t="e">
        <f>#REF!</f>
        <v>#REF!</v>
      </c>
      <c r="D89" s="28" t="e">
        <f>#REF!</f>
        <v>#REF!</v>
      </c>
      <c r="E89" s="28" t="e">
        <f>#REF!</f>
        <v>#REF!</v>
      </c>
      <c r="F89" s="28" t="e">
        <f>#REF!</f>
        <v>#REF!</v>
      </c>
      <c r="G89" s="28" t="e">
        <f>#REF!</f>
        <v>#REF!</v>
      </c>
      <c r="H89" s="28" t="e">
        <f>#REF!</f>
        <v>#REF!</v>
      </c>
      <c r="I89" s="28" t="e">
        <f>#REF!</f>
        <v>#REF!</v>
      </c>
      <c r="J89" s="28" t="e">
        <f>#REF!</f>
        <v>#REF!</v>
      </c>
      <c r="K89" s="28" t="e">
        <f>#REF!</f>
        <v>#REF!</v>
      </c>
      <c r="L89" s="28" t="e">
        <f>#REF!</f>
        <v>#REF!</v>
      </c>
      <c r="M89" s="28" t="e">
        <f>#REF!</f>
        <v>#REF!</v>
      </c>
      <c r="N89" s="28" t="e">
        <f>#REF!</f>
        <v>#REF!</v>
      </c>
      <c r="O89" s="28" t="e">
        <f>'Oversikt ST'!P37</f>
        <v>#REF!</v>
      </c>
      <c r="P89" s="28" t="e">
        <f>#REF!</f>
        <v>#REF!</v>
      </c>
      <c r="Q89" s="26" t="e">
        <f t="shared" si="29"/>
        <v>#REF!</v>
      </c>
      <c r="R89" s="26">
        <v>32</v>
      </c>
      <c r="S89" s="27" t="e">
        <f t="shared" si="30"/>
        <v>#REF!</v>
      </c>
      <c r="T89" s="28">
        <v>32</v>
      </c>
    </row>
    <row r="90" spans="1:31" ht="12.5">
      <c r="A90" s="24" t="s">
        <v>33</v>
      </c>
      <c r="B90" s="25" t="e">
        <f>#REF!</f>
        <v>#REF!</v>
      </c>
      <c r="C90" s="25" t="e">
        <f>#REF!</f>
        <v>#REF!</v>
      </c>
      <c r="D90" s="25" t="e">
        <f>#REF!</f>
        <v>#REF!</v>
      </c>
      <c r="E90" s="25" t="e">
        <f>#REF!</f>
        <v>#REF!</v>
      </c>
      <c r="F90" s="25" t="e">
        <f>#REF!</f>
        <v>#REF!</v>
      </c>
      <c r="G90" s="25" t="e">
        <f>#REF!</f>
        <v>#REF!</v>
      </c>
      <c r="H90" s="25" t="e">
        <f>#REF!</f>
        <v>#REF!</v>
      </c>
      <c r="I90" s="25" t="e">
        <f>#REF!</f>
        <v>#REF!</v>
      </c>
      <c r="J90" s="25" t="e">
        <f>#REF!</f>
        <v>#REF!</v>
      </c>
      <c r="K90" s="25" t="e">
        <f>#REF!</f>
        <v>#REF!</v>
      </c>
      <c r="L90" s="25" t="e">
        <f>#REF!</f>
        <v>#REF!</v>
      </c>
      <c r="M90" s="25" t="e">
        <f>#REF!</f>
        <v>#REF!</v>
      </c>
      <c r="N90" s="25" t="e">
        <f>#REF!</f>
        <v>#REF!</v>
      </c>
      <c r="O90" s="25" t="e">
        <f>'Oversikt ST'!P10</f>
        <v>#REF!</v>
      </c>
      <c r="P90" s="25" t="e">
        <f>#REF!</f>
        <v>#REF!</v>
      </c>
      <c r="Q90" s="26" t="e">
        <f t="shared" si="29"/>
        <v>#REF!</v>
      </c>
      <c r="R90" s="26" t="e">
        <f t="shared" ref="R90:R91" si="31">IF(Q90&gt;16,Q90,16)</f>
        <v>#REF!</v>
      </c>
      <c r="S90" s="27" t="e">
        <f t="shared" si="30"/>
        <v>#REF!</v>
      </c>
      <c r="T90" s="28"/>
    </row>
    <row r="91" spans="1:31" ht="12.5">
      <c r="A91" s="24" t="s">
        <v>36</v>
      </c>
      <c r="B91" s="25" t="e">
        <f>#REF!</f>
        <v>#REF!</v>
      </c>
      <c r="C91" s="25" t="e">
        <f>#REF!</f>
        <v>#REF!</v>
      </c>
      <c r="D91" s="25" t="e">
        <f>#REF!</f>
        <v>#REF!</v>
      </c>
      <c r="E91" s="25" t="e">
        <f>#REF!</f>
        <v>#REF!</v>
      </c>
      <c r="F91" s="25" t="e">
        <f>#REF!</f>
        <v>#REF!</v>
      </c>
      <c r="G91" s="25" t="e">
        <f>#REF!</f>
        <v>#REF!</v>
      </c>
      <c r="H91" s="25" t="e">
        <f>#REF!</f>
        <v>#REF!</v>
      </c>
      <c r="I91" s="25" t="e">
        <f>#REF!</f>
        <v>#REF!</v>
      </c>
      <c r="J91" s="25" t="e">
        <f>#REF!</f>
        <v>#REF!</v>
      </c>
      <c r="K91" s="25" t="e">
        <f>#REF!</f>
        <v>#REF!</v>
      </c>
      <c r="L91" s="25" t="e">
        <f>#REF!</f>
        <v>#REF!</v>
      </c>
      <c r="M91" s="25" t="e">
        <f>#REF!</f>
        <v>#REF!</v>
      </c>
      <c r="N91" s="25" t="e">
        <f>#REF!</f>
        <v>#REF!</v>
      </c>
      <c r="O91" s="25" t="e">
        <f>'Oversikt ST'!P11</f>
        <v>#REF!</v>
      </c>
      <c r="P91" s="25" t="e">
        <f>#REF!</f>
        <v>#REF!</v>
      </c>
      <c r="Q91" s="26" t="e">
        <f t="shared" si="29"/>
        <v>#REF!</v>
      </c>
      <c r="R91" s="26" t="e">
        <f t="shared" si="31"/>
        <v>#REF!</v>
      </c>
      <c r="S91" s="27" t="e">
        <f t="shared" si="30"/>
        <v>#REF!</v>
      </c>
      <c r="T91" s="28" t="e">
        <f>(SUM(B91,D91:P91)*2)+C91</f>
        <v>#REF!</v>
      </c>
      <c r="V91" s="28" t="e">
        <f>Q91-R91</f>
        <v>#REF!</v>
      </c>
    </row>
    <row r="92" spans="1:31" ht="12.5">
      <c r="A92" s="30" t="s">
        <v>96</v>
      </c>
      <c r="B92" s="28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32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6">
        <v>32</v>
      </c>
      <c r="R92" s="26"/>
      <c r="S92" s="27"/>
      <c r="T92" s="28"/>
    </row>
    <row r="93" spans="1:31" ht="12.5">
      <c r="A93" s="29" t="s">
        <v>93</v>
      </c>
      <c r="B93" s="28" t="e">
        <f>#REF!</f>
        <v>#REF!</v>
      </c>
      <c r="C93" s="28" t="e">
        <f>#REF!</f>
        <v>#REF!</v>
      </c>
      <c r="D93" s="28" t="e">
        <f>#REF!</f>
        <v>#REF!</v>
      </c>
      <c r="E93" s="28" t="e">
        <f>#REF!</f>
        <v>#REF!</v>
      </c>
      <c r="F93" s="28" t="e">
        <f>#REF!</f>
        <v>#REF!</v>
      </c>
      <c r="G93" s="28" t="e">
        <f>#REF!</f>
        <v>#REF!</v>
      </c>
      <c r="H93" s="28" t="e">
        <f>#REF!</f>
        <v>#REF!</v>
      </c>
      <c r="I93" s="28" t="e">
        <f>#REF!</f>
        <v>#REF!</v>
      </c>
      <c r="J93" s="28" t="e">
        <f>#REF!</f>
        <v>#REF!</v>
      </c>
      <c r="K93" s="28" t="e">
        <f>#REF!</f>
        <v>#REF!</v>
      </c>
      <c r="L93" s="28" t="e">
        <f>#REF!</f>
        <v>#REF!</v>
      </c>
      <c r="M93" s="28" t="e">
        <f>#REF!</f>
        <v>#REF!</v>
      </c>
      <c r="N93" s="28" t="e">
        <f>#REF!</f>
        <v>#REF!</v>
      </c>
      <c r="O93" s="28" t="e">
        <f>'Oversikt ST'!P54</f>
        <v>#REF!</v>
      </c>
      <c r="P93" s="28" t="e">
        <f>#REF!</f>
        <v>#REF!</v>
      </c>
      <c r="Q93" s="26" t="e">
        <f t="shared" ref="Q93:Q102" si="32">SUM(B93:P93)</f>
        <v>#REF!</v>
      </c>
      <c r="R93" s="26">
        <v>32</v>
      </c>
      <c r="S93" s="27" t="e">
        <f t="shared" ref="S93:S99" si="33">IF(R93&gt;Q93,"LEDIG","OK")</f>
        <v>#REF!</v>
      </c>
      <c r="T93" s="28">
        <v>32</v>
      </c>
    </row>
    <row r="94" spans="1:31" ht="12.5">
      <c r="A94" s="29" t="s">
        <v>95</v>
      </c>
      <c r="B94" s="28" t="e">
        <f>#REF!</f>
        <v>#REF!</v>
      </c>
      <c r="C94" s="28" t="e">
        <f>#REF!</f>
        <v>#REF!</v>
      </c>
      <c r="D94" s="28" t="e">
        <f>#REF!</f>
        <v>#REF!</v>
      </c>
      <c r="E94" s="28" t="e">
        <f>#REF!</f>
        <v>#REF!</v>
      </c>
      <c r="F94" s="28" t="e">
        <f>#REF!</f>
        <v>#REF!</v>
      </c>
      <c r="G94" s="28" t="e">
        <f>#REF!</f>
        <v>#REF!</v>
      </c>
      <c r="H94" s="28" t="e">
        <f>#REF!</f>
        <v>#REF!</v>
      </c>
      <c r="I94" s="28" t="e">
        <f>#REF!</f>
        <v>#REF!</v>
      </c>
      <c r="J94" s="28" t="e">
        <f>#REF!</f>
        <v>#REF!</v>
      </c>
      <c r="K94" s="28" t="e">
        <f>#REF!</f>
        <v>#REF!</v>
      </c>
      <c r="L94" s="28" t="e">
        <f>#REF!</f>
        <v>#REF!</v>
      </c>
      <c r="M94" s="28" t="e">
        <f>#REF!</f>
        <v>#REF!</v>
      </c>
      <c r="N94" s="28" t="e">
        <f>#REF!</f>
        <v>#REF!</v>
      </c>
      <c r="O94" s="28" t="e">
        <f>'Oversikt ST'!P57</f>
        <v>#REF!</v>
      </c>
      <c r="P94" s="28" t="e">
        <f>#REF!</f>
        <v>#REF!</v>
      </c>
      <c r="Q94" s="26" t="e">
        <f t="shared" si="32"/>
        <v>#REF!</v>
      </c>
      <c r="R94" s="26">
        <v>32</v>
      </c>
      <c r="S94" s="27" t="e">
        <f t="shared" si="33"/>
        <v>#REF!</v>
      </c>
      <c r="T94" s="28">
        <v>32</v>
      </c>
    </row>
    <row r="95" spans="1:31" ht="12.5">
      <c r="A95" s="29" t="s">
        <v>97</v>
      </c>
      <c r="B95" s="28" t="e">
        <f>#REF!</f>
        <v>#REF!</v>
      </c>
      <c r="C95" s="28" t="e">
        <f>#REF!</f>
        <v>#REF!</v>
      </c>
      <c r="D95" s="28" t="e">
        <f>#REF!</f>
        <v>#REF!</v>
      </c>
      <c r="E95" s="28" t="e">
        <f>#REF!</f>
        <v>#REF!</v>
      </c>
      <c r="F95" s="28" t="e">
        <f>#REF!</f>
        <v>#REF!</v>
      </c>
      <c r="G95" s="28" t="e">
        <f>#REF!</f>
        <v>#REF!</v>
      </c>
      <c r="H95" s="28" t="e">
        <f>#REF!</f>
        <v>#REF!</v>
      </c>
      <c r="I95" s="28" t="e">
        <f>#REF!</f>
        <v>#REF!</v>
      </c>
      <c r="J95" s="28" t="e">
        <f>#REF!</f>
        <v>#REF!</v>
      </c>
      <c r="K95" s="28" t="e">
        <f>#REF!</f>
        <v>#REF!</v>
      </c>
      <c r="L95" s="28" t="e">
        <f>#REF!</f>
        <v>#REF!</v>
      </c>
      <c r="M95" s="28" t="e">
        <f>#REF!</f>
        <v>#REF!</v>
      </c>
      <c r="N95" s="28" t="e">
        <f>#REF!</f>
        <v>#REF!</v>
      </c>
      <c r="O95" s="28" t="e">
        <f>'Oversikt ST'!P62</f>
        <v>#REF!</v>
      </c>
      <c r="P95" s="28" t="e">
        <f>#REF!</f>
        <v>#REF!</v>
      </c>
      <c r="Q95" s="26" t="e">
        <f t="shared" si="32"/>
        <v>#REF!</v>
      </c>
      <c r="R95" s="26">
        <v>32</v>
      </c>
      <c r="S95" s="27" t="e">
        <f t="shared" si="33"/>
        <v>#REF!</v>
      </c>
      <c r="T95" s="28">
        <v>32</v>
      </c>
    </row>
    <row r="96" spans="1:31" ht="12.5">
      <c r="A96" s="29" t="s">
        <v>98</v>
      </c>
      <c r="B96" s="28" t="e">
        <f>#REF!</f>
        <v>#REF!</v>
      </c>
      <c r="C96" s="28" t="e">
        <f>#REF!</f>
        <v>#REF!</v>
      </c>
      <c r="D96" s="28" t="e">
        <f>#REF!</f>
        <v>#REF!</v>
      </c>
      <c r="E96" s="28" t="e">
        <f>#REF!</f>
        <v>#REF!</v>
      </c>
      <c r="F96" s="28" t="e">
        <f>#REF!</f>
        <v>#REF!</v>
      </c>
      <c r="G96" s="28" t="e">
        <f>#REF!</f>
        <v>#REF!</v>
      </c>
      <c r="H96" s="28" t="e">
        <f>#REF!</f>
        <v>#REF!</v>
      </c>
      <c r="I96" s="28" t="e">
        <f>#REF!</f>
        <v>#REF!</v>
      </c>
      <c r="J96" s="28" t="e">
        <f>#REF!</f>
        <v>#REF!</v>
      </c>
      <c r="K96" s="28" t="e">
        <f>#REF!</f>
        <v>#REF!</v>
      </c>
      <c r="L96" s="28" t="e">
        <f>#REF!</f>
        <v>#REF!</v>
      </c>
      <c r="M96" s="28" t="e">
        <f>#REF!</f>
        <v>#REF!</v>
      </c>
      <c r="N96" s="28" t="e">
        <f>#REF!</f>
        <v>#REF!</v>
      </c>
      <c r="O96" s="28" t="e">
        <f>'Oversikt ST'!P63</f>
        <v>#REF!</v>
      </c>
      <c r="P96" s="28" t="e">
        <f>#REF!</f>
        <v>#REF!</v>
      </c>
      <c r="Q96" s="26" t="e">
        <f t="shared" si="32"/>
        <v>#REF!</v>
      </c>
      <c r="R96" s="26">
        <v>22</v>
      </c>
      <c r="S96" s="27" t="e">
        <f t="shared" si="33"/>
        <v>#REF!</v>
      </c>
      <c r="T96" s="28">
        <v>25</v>
      </c>
    </row>
    <row r="97" spans="1:31" ht="12.5">
      <c r="A97" s="41" t="s">
        <v>40</v>
      </c>
      <c r="B97" s="25" t="e">
        <f>Uranienborg!#REF!</f>
        <v>#REF!</v>
      </c>
      <c r="C97" s="25" t="e">
        <f>Uranienborg!#REF!</f>
        <v>#REF!</v>
      </c>
      <c r="D97" s="25" t="e">
        <f>Uranienborg!#REF!</f>
        <v>#REF!</v>
      </c>
      <c r="E97" s="25" t="e">
        <f>Uranienborg!#REF!</f>
        <v>#REF!</v>
      </c>
      <c r="F97" s="25" t="e">
        <f>Uranienborg!#REF!</f>
        <v>#REF!</v>
      </c>
      <c r="G97" s="25" t="e">
        <f>Uranienborg!#REF!</f>
        <v>#REF!</v>
      </c>
      <c r="H97" s="25" t="e">
        <f>Uranienborg!#REF!</f>
        <v>#REF!</v>
      </c>
      <c r="I97" s="25" t="e">
        <f>Uranienborg!#REF!</f>
        <v>#REF!</v>
      </c>
      <c r="J97" s="25" t="e">
        <f>Uranienborg!#REF!</f>
        <v>#REF!</v>
      </c>
      <c r="K97" s="25" t="e">
        <f>Uranienborg!#REF!</f>
        <v>#REF!</v>
      </c>
      <c r="L97" s="25" t="e">
        <f>Uranienborg!#REF!</f>
        <v>#REF!</v>
      </c>
      <c r="M97" s="25" t="e">
        <f>Uranienborg!#REF!</f>
        <v>#REF!</v>
      </c>
      <c r="N97" s="25" t="e">
        <f>Uranienborg!#REF!</f>
        <v>#REF!</v>
      </c>
      <c r="O97" s="25" t="e">
        <f>'Oversikt ST'!P13</f>
        <v>#REF!</v>
      </c>
      <c r="P97" s="25" t="e">
        <f>Uranienborg!#REF!</f>
        <v>#REF!</v>
      </c>
      <c r="Q97" s="26" t="e">
        <f t="shared" si="32"/>
        <v>#REF!</v>
      </c>
      <c r="R97" s="26" t="e">
        <f>IF(Q97&gt;16,Q97,16)</f>
        <v>#REF!</v>
      </c>
      <c r="S97" s="27" t="e">
        <f t="shared" si="33"/>
        <v>#REF!</v>
      </c>
      <c r="T97" s="28" t="e">
        <f>(SUM(B97,D97:P97)*2)+C97</f>
        <v>#REF!</v>
      </c>
      <c r="V97" s="28" t="e">
        <f>Q97-R97</f>
        <v>#REF!</v>
      </c>
    </row>
    <row r="98" spans="1:31" ht="12.5">
      <c r="A98" s="29" t="s">
        <v>41</v>
      </c>
      <c r="B98" s="28" t="e">
        <f>#REF!</f>
        <v>#REF!</v>
      </c>
      <c r="C98" s="28" t="e">
        <f>#REF!</f>
        <v>#REF!</v>
      </c>
      <c r="D98" s="28" t="e">
        <f>#REF!</f>
        <v>#REF!</v>
      </c>
      <c r="E98" s="28" t="e">
        <f>#REF!</f>
        <v>#REF!</v>
      </c>
      <c r="F98" s="28" t="e">
        <f>#REF!</f>
        <v>#REF!</v>
      </c>
      <c r="G98" s="28" t="e">
        <f>#REF!</f>
        <v>#REF!</v>
      </c>
      <c r="H98" s="28" t="e">
        <f>#REF!</f>
        <v>#REF!</v>
      </c>
      <c r="I98" s="28" t="e">
        <f>#REF!</f>
        <v>#REF!</v>
      </c>
      <c r="J98" s="28" t="e">
        <f>#REF!</f>
        <v>#REF!</v>
      </c>
      <c r="K98" s="28" t="e">
        <f>#REF!</f>
        <v>#REF!</v>
      </c>
      <c r="L98" s="28" t="e">
        <f>#REF!</f>
        <v>#REF!</v>
      </c>
      <c r="M98" s="28" t="e">
        <f>#REF!</f>
        <v>#REF!</v>
      </c>
      <c r="N98" s="28" t="e">
        <f>#REF!</f>
        <v>#REF!</v>
      </c>
      <c r="O98" s="28" t="e">
        <f>'Oversikt ST'!P67</f>
        <v>#REF!</v>
      </c>
      <c r="P98" s="28" t="e">
        <f>#REF!</f>
        <v>#REF!</v>
      </c>
      <c r="Q98" s="26" t="e">
        <f t="shared" si="32"/>
        <v>#REF!</v>
      </c>
      <c r="R98" s="26">
        <v>32</v>
      </c>
      <c r="S98" s="27" t="e">
        <f t="shared" si="33"/>
        <v>#REF!</v>
      </c>
      <c r="T98" s="28">
        <v>32</v>
      </c>
    </row>
    <row r="99" spans="1:31" ht="12.5">
      <c r="A99" s="29" t="s">
        <v>99</v>
      </c>
      <c r="B99" s="28" t="e">
        <f>#REF!</f>
        <v>#REF!</v>
      </c>
      <c r="C99" s="28" t="e">
        <f>#REF!</f>
        <v>#REF!</v>
      </c>
      <c r="D99" s="28" t="e">
        <f>#REF!</f>
        <v>#REF!</v>
      </c>
      <c r="E99" s="28" t="e">
        <f>#REF!</f>
        <v>#REF!</v>
      </c>
      <c r="F99" s="28" t="e">
        <f>#REF!</f>
        <v>#REF!</v>
      </c>
      <c r="G99" s="28" t="e">
        <f>#REF!</f>
        <v>#REF!</v>
      </c>
      <c r="H99" s="28" t="e">
        <f>#REF!</f>
        <v>#REF!</v>
      </c>
      <c r="I99" s="28" t="e">
        <f>#REF!</f>
        <v>#REF!</v>
      </c>
      <c r="J99" s="28" t="e">
        <f>#REF!</f>
        <v>#REF!</v>
      </c>
      <c r="K99" s="28" t="e">
        <f>#REF!</f>
        <v>#REF!</v>
      </c>
      <c r="L99" s="28" t="e">
        <f>#REF!</f>
        <v>#REF!</v>
      </c>
      <c r="M99" s="28" t="e">
        <f>#REF!</f>
        <v>#REF!</v>
      </c>
      <c r="N99" s="28" t="e">
        <f>#REF!</f>
        <v>#REF!</v>
      </c>
      <c r="O99" s="28" t="e">
        <f>'Oversikt ST'!P68</f>
        <v>#REF!</v>
      </c>
      <c r="P99" s="28" t="e">
        <f>#REF!</f>
        <v>#REF!</v>
      </c>
      <c r="Q99" s="26" t="e">
        <f t="shared" si="32"/>
        <v>#REF!</v>
      </c>
      <c r="R99" s="26">
        <v>32</v>
      </c>
      <c r="S99" s="27" t="e">
        <f t="shared" si="33"/>
        <v>#REF!</v>
      </c>
      <c r="T99" s="28">
        <v>32</v>
      </c>
    </row>
    <row r="100" spans="1:31" ht="13">
      <c r="A100" s="31" t="s">
        <v>39</v>
      </c>
      <c r="B100" s="32" t="e">
        <f t="shared" ref="B100:P100" si="34">SUM(B87:B99)-B92</f>
        <v>#REF!</v>
      </c>
      <c r="C100" s="32" t="e">
        <f t="shared" si="34"/>
        <v>#REF!</v>
      </c>
      <c r="D100" s="32" t="e">
        <f t="shared" si="34"/>
        <v>#REF!</v>
      </c>
      <c r="E100" s="32" t="e">
        <f t="shared" si="34"/>
        <v>#REF!</v>
      </c>
      <c r="F100" s="32" t="e">
        <f t="shared" si="34"/>
        <v>#REF!</v>
      </c>
      <c r="G100" s="32" t="e">
        <f t="shared" si="34"/>
        <v>#REF!</v>
      </c>
      <c r="H100" s="32" t="e">
        <f t="shared" si="34"/>
        <v>#REF!</v>
      </c>
      <c r="I100" s="32" t="e">
        <f t="shared" si="34"/>
        <v>#REF!</v>
      </c>
      <c r="J100" s="32" t="e">
        <f t="shared" si="34"/>
        <v>#REF!</v>
      </c>
      <c r="K100" s="32" t="e">
        <f t="shared" si="34"/>
        <v>#REF!</v>
      </c>
      <c r="L100" s="32" t="e">
        <f t="shared" si="34"/>
        <v>#REF!</v>
      </c>
      <c r="M100" s="32" t="e">
        <f t="shared" si="34"/>
        <v>#REF!</v>
      </c>
      <c r="N100" s="32" t="e">
        <f t="shared" si="34"/>
        <v>#REF!</v>
      </c>
      <c r="O100" s="32" t="e">
        <f t="shared" si="34"/>
        <v>#REF!</v>
      </c>
      <c r="P100" s="32" t="e">
        <f t="shared" si="34"/>
        <v>#REF!</v>
      </c>
      <c r="Q100" s="32" t="e">
        <f t="shared" si="32"/>
        <v>#REF!</v>
      </c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1" spans="1:31" ht="13">
      <c r="A101" s="22"/>
      <c r="B101" s="33" t="e">
        <f t="shared" ref="B101:P101" si="35">B100/SUM($Q$88:$Q$99)</f>
        <v>#REF!</v>
      </c>
      <c r="C101" s="33" t="e">
        <f t="shared" si="35"/>
        <v>#REF!</v>
      </c>
      <c r="D101" s="33" t="e">
        <f t="shared" si="35"/>
        <v>#REF!</v>
      </c>
      <c r="E101" s="33" t="e">
        <f t="shared" si="35"/>
        <v>#REF!</v>
      </c>
      <c r="F101" s="33" t="e">
        <f t="shared" si="35"/>
        <v>#REF!</v>
      </c>
      <c r="G101" s="33" t="e">
        <f t="shared" si="35"/>
        <v>#REF!</v>
      </c>
      <c r="H101" s="33" t="e">
        <f t="shared" si="35"/>
        <v>#REF!</v>
      </c>
      <c r="I101" s="33" t="e">
        <f t="shared" si="35"/>
        <v>#REF!</v>
      </c>
      <c r="J101" s="33" t="e">
        <f t="shared" si="35"/>
        <v>#REF!</v>
      </c>
      <c r="K101" s="33" t="e">
        <f t="shared" si="35"/>
        <v>#REF!</v>
      </c>
      <c r="L101" s="33" t="e">
        <f t="shared" si="35"/>
        <v>#REF!</v>
      </c>
      <c r="M101" s="33" t="e">
        <f t="shared" si="35"/>
        <v>#REF!</v>
      </c>
      <c r="N101" s="33" t="e">
        <f t="shared" si="35"/>
        <v>#REF!</v>
      </c>
      <c r="O101" s="33" t="e">
        <f t="shared" si="35"/>
        <v>#REF!</v>
      </c>
      <c r="P101" s="33" t="e">
        <f t="shared" si="35"/>
        <v>#REF!</v>
      </c>
      <c r="Q101" s="33" t="e">
        <f t="shared" si="32"/>
        <v>#REF!</v>
      </c>
    </row>
    <row r="102" spans="1:31" ht="13">
      <c r="A102" s="22"/>
      <c r="C102" s="33" t="e">
        <f>(C100+C92)/($C$100+$C$92+$H$100+$H$92+$I$100+$I$92+$J$100+$J$92+$M$100+$M$92)</f>
        <v>#REF!</v>
      </c>
      <c r="F102" s="23"/>
      <c r="G102" s="23"/>
      <c r="H102" s="33" t="e">
        <f t="shared" ref="H102:J102" si="36">(H100+H92)/($C$100+$C$92+$H$100+$H$92+$I$100+$I$92+$J$100+$J$92+$M$100+$M$92)</f>
        <v>#REF!</v>
      </c>
      <c r="I102" s="33" t="e">
        <f t="shared" si="36"/>
        <v>#REF!</v>
      </c>
      <c r="J102" s="33" t="e">
        <f t="shared" si="36"/>
        <v>#REF!</v>
      </c>
      <c r="M102" s="33" t="e">
        <f>(M100+M92)/($C$100+$C$92+$H$100+$H$92+$I$100+$I$92+$J$100+$J$92+$M$100+$M$92)</f>
        <v>#REF!</v>
      </c>
      <c r="Q102" t="e">
        <f t="shared" si="32"/>
        <v>#REF!</v>
      </c>
    </row>
    <row r="103" spans="1:31" ht="13">
      <c r="A103" s="35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ht="13">
      <c r="A104" s="22"/>
      <c r="C104" s="28"/>
      <c r="H104" s="28"/>
      <c r="I104" s="28"/>
      <c r="J104" s="28"/>
      <c r="M104" s="28"/>
    </row>
    <row r="105" spans="1:31" ht="13">
      <c r="A105" s="22"/>
    </row>
    <row r="106" spans="1:31" ht="13">
      <c r="A106" s="22" t="s">
        <v>100</v>
      </c>
    </row>
    <row r="107" spans="1:31" ht="12.5">
      <c r="A107" s="24" t="s">
        <v>24</v>
      </c>
      <c r="B107" s="25" t="e">
        <f>#REF!</f>
        <v>#REF!</v>
      </c>
      <c r="C107" s="25" t="e">
        <f>#REF!</f>
        <v>#REF!</v>
      </c>
      <c r="D107" s="25" t="e">
        <f>#REF!</f>
        <v>#REF!</v>
      </c>
      <c r="E107" s="25" t="e">
        <f>#REF!</f>
        <v>#REF!</v>
      </c>
      <c r="F107" s="25" t="e">
        <f>#REF!</f>
        <v>#REF!</v>
      </c>
      <c r="G107" s="25" t="e">
        <f>#REF!</f>
        <v>#REF!</v>
      </c>
      <c r="H107" s="25" t="e">
        <f>#REF!</f>
        <v>#REF!</v>
      </c>
      <c r="I107" s="25" t="e">
        <f>#REF!</f>
        <v>#REF!</v>
      </c>
      <c r="J107" s="25" t="e">
        <f>#REF!</f>
        <v>#REF!</v>
      </c>
      <c r="K107" s="25" t="e">
        <f>#REF!</f>
        <v>#REF!</v>
      </c>
      <c r="L107" s="25" t="e">
        <f>#REF!</f>
        <v>#REF!</v>
      </c>
      <c r="M107" s="25" t="e">
        <f>#REF!</f>
        <v>#REF!</v>
      </c>
      <c r="N107" s="25" t="e">
        <f>#REF!</f>
        <v>#REF!</v>
      </c>
      <c r="O107" s="25" t="e">
        <f>'Oversikt ST'!P6</f>
        <v>#REF!</v>
      </c>
      <c r="P107" s="25" t="e">
        <f>#REF!</f>
        <v>#REF!</v>
      </c>
      <c r="Q107" s="26" t="e">
        <f t="shared" ref="Q107:Q116" si="37">SUM(B107:P107)</f>
        <v>#REF!</v>
      </c>
      <c r="R107" s="26" t="e">
        <f>IF(Q107&gt;16,Q107,16)</f>
        <v>#REF!</v>
      </c>
      <c r="S107" s="27" t="e">
        <f t="shared" ref="S107:S113" si="38">IF(R107&gt;Q107,"LEDIG","OK")</f>
        <v>#REF!</v>
      </c>
      <c r="T107" s="28" t="e">
        <f>(SUM(B107,D107:P107)*2)+C107</f>
        <v>#REF!</v>
      </c>
      <c r="V107" s="28" t="e">
        <f>Q107-R107</f>
        <v>#REF!</v>
      </c>
    </row>
    <row r="108" spans="1:31" ht="12.5">
      <c r="A108" s="29" t="s">
        <v>62</v>
      </c>
      <c r="B108" s="28" t="e">
        <f>#REF!</f>
        <v>#REF!</v>
      </c>
      <c r="C108" s="28" t="e">
        <f>#REF!</f>
        <v>#REF!</v>
      </c>
      <c r="D108" s="28" t="e">
        <f>#REF!</f>
        <v>#REF!</v>
      </c>
      <c r="E108" s="28" t="e">
        <f>#REF!</f>
        <v>#REF!</v>
      </c>
      <c r="F108" s="28" t="e">
        <f>#REF!</f>
        <v>#REF!</v>
      </c>
      <c r="G108" s="28" t="e">
        <f>#REF!</f>
        <v>#REF!</v>
      </c>
      <c r="H108" s="28" t="e">
        <f>#REF!</f>
        <v>#REF!</v>
      </c>
      <c r="I108" s="28" t="e">
        <f>#REF!</f>
        <v>#REF!</v>
      </c>
      <c r="J108" s="28" t="e">
        <f>#REF!</f>
        <v>#REF!</v>
      </c>
      <c r="K108" s="28" t="e">
        <f>#REF!</f>
        <v>#REF!</v>
      </c>
      <c r="L108" s="28" t="e">
        <f>#REF!</f>
        <v>#REF!</v>
      </c>
      <c r="M108" s="28" t="e">
        <f>#REF!</f>
        <v>#REF!</v>
      </c>
      <c r="N108" s="28" t="e">
        <f>#REF!</f>
        <v>#REF!</v>
      </c>
      <c r="O108" s="28" t="e">
        <f>'Oversikt ST'!P25</f>
        <v>#REF!</v>
      </c>
      <c r="P108" s="28" t="e">
        <f>#REF!</f>
        <v>#REF!</v>
      </c>
      <c r="Q108" s="26" t="e">
        <f t="shared" si="37"/>
        <v>#REF!</v>
      </c>
      <c r="R108" s="26">
        <v>32</v>
      </c>
      <c r="S108" s="27" t="e">
        <f t="shared" si="38"/>
        <v>#REF!</v>
      </c>
      <c r="T108" s="28">
        <v>32</v>
      </c>
    </row>
    <row r="109" spans="1:31" ht="12.5">
      <c r="A109" s="29" t="s">
        <v>74</v>
      </c>
      <c r="B109" s="28" t="e">
        <f>#REF!</f>
        <v>#REF!</v>
      </c>
      <c r="C109" s="28" t="e">
        <f>#REF!</f>
        <v>#REF!</v>
      </c>
      <c r="D109" s="28" t="e">
        <f>#REF!</f>
        <v>#REF!</v>
      </c>
      <c r="E109" s="28" t="e">
        <f>#REF!</f>
        <v>#REF!</v>
      </c>
      <c r="F109" s="28" t="e">
        <f>#REF!</f>
        <v>#REF!</v>
      </c>
      <c r="G109" s="28" t="e">
        <f>#REF!</f>
        <v>#REF!</v>
      </c>
      <c r="H109" s="28" t="e">
        <f>#REF!</f>
        <v>#REF!</v>
      </c>
      <c r="I109" s="28" t="e">
        <f>#REF!</f>
        <v>#REF!</v>
      </c>
      <c r="J109" s="28" t="e">
        <f>#REF!</f>
        <v>#REF!</v>
      </c>
      <c r="K109" s="28" t="e">
        <f>#REF!</f>
        <v>#REF!</v>
      </c>
      <c r="L109" s="28" t="e">
        <f>#REF!</f>
        <v>#REF!</v>
      </c>
      <c r="M109" s="28" t="e">
        <f>#REF!</f>
        <v>#REF!</v>
      </c>
      <c r="N109" s="28" t="e">
        <f>#REF!</f>
        <v>#REF!</v>
      </c>
      <c r="O109" s="28" t="e">
        <f>'Oversikt ST'!P35</f>
        <v>#REF!</v>
      </c>
      <c r="P109" s="28" t="e">
        <f>#REF!</f>
        <v>#REF!</v>
      </c>
      <c r="Q109" s="26" t="e">
        <f t="shared" si="37"/>
        <v>#REF!</v>
      </c>
      <c r="R109" s="26">
        <v>32</v>
      </c>
      <c r="S109" s="27" t="e">
        <f t="shared" si="38"/>
        <v>#REF!</v>
      </c>
      <c r="T109" s="28">
        <v>32</v>
      </c>
    </row>
    <row r="110" spans="1:31" ht="12.5">
      <c r="A110" s="29" t="s">
        <v>89</v>
      </c>
      <c r="B110" s="28" t="e">
        <f>#REF!</f>
        <v>#REF!</v>
      </c>
      <c r="C110" s="28" t="e">
        <f>#REF!</f>
        <v>#REF!</v>
      </c>
      <c r="D110" s="28" t="e">
        <f>#REF!</f>
        <v>#REF!</v>
      </c>
      <c r="E110" s="28" t="e">
        <f>#REF!</f>
        <v>#REF!</v>
      </c>
      <c r="F110" s="28" t="e">
        <f>#REF!</f>
        <v>#REF!</v>
      </c>
      <c r="G110" s="28" t="e">
        <f>#REF!</f>
        <v>#REF!</v>
      </c>
      <c r="H110" s="28" t="e">
        <f>#REF!</f>
        <v>#REF!</v>
      </c>
      <c r="I110" s="28" t="e">
        <f>#REF!</f>
        <v>#REF!</v>
      </c>
      <c r="J110" s="28" t="e">
        <f>#REF!</f>
        <v>#REF!</v>
      </c>
      <c r="K110" s="28" t="e">
        <f>#REF!</f>
        <v>#REF!</v>
      </c>
      <c r="L110" s="28" t="e">
        <f>#REF!</f>
        <v>#REF!</v>
      </c>
      <c r="M110" s="28" t="e">
        <f>#REF!</f>
        <v>#REF!</v>
      </c>
      <c r="N110" s="28" t="e">
        <f>#REF!</f>
        <v>#REF!</v>
      </c>
      <c r="O110" s="28" t="e">
        <f>'Oversikt ST'!P50</f>
        <v>#REF!</v>
      </c>
      <c r="P110" s="28" t="e">
        <f>#REF!</f>
        <v>#REF!</v>
      </c>
      <c r="Q110" s="26" t="e">
        <f t="shared" si="37"/>
        <v>#REF!</v>
      </c>
      <c r="R110" s="26">
        <v>32</v>
      </c>
      <c r="S110" s="27" t="e">
        <f t="shared" si="38"/>
        <v>#REF!</v>
      </c>
      <c r="T110" s="28">
        <v>32</v>
      </c>
    </row>
    <row r="111" spans="1:31" ht="12.5">
      <c r="A111" s="29" t="s">
        <v>90</v>
      </c>
      <c r="B111" s="28" t="e">
        <f>#REF!</f>
        <v>#REF!</v>
      </c>
      <c r="C111" s="28" t="e">
        <f>#REF!</f>
        <v>#REF!</v>
      </c>
      <c r="D111" s="28" t="e">
        <f>#REF!</f>
        <v>#REF!</v>
      </c>
      <c r="E111" s="28" t="e">
        <f>#REF!</f>
        <v>#REF!</v>
      </c>
      <c r="F111" s="28" t="e">
        <f>#REF!</f>
        <v>#REF!</v>
      </c>
      <c r="G111" s="28" t="e">
        <f>#REF!</f>
        <v>#REF!</v>
      </c>
      <c r="H111" s="28" t="e">
        <f>#REF!</f>
        <v>#REF!</v>
      </c>
      <c r="I111" s="28" t="e">
        <f>#REF!</f>
        <v>#REF!</v>
      </c>
      <c r="J111" s="28" t="e">
        <f>#REF!</f>
        <v>#REF!</v>
      </c>
      <c r="K111" s="28" t="e">
        <f>#REF!</f>
        <v>#REF!</v>
      </c>
      <c r="L111" s="28" t="e">
        <f>#REF!</f>
        <v>#REF!</v>
      </c>
      <c r="M111" s="28" t="e">
        <f>#REF!</f>
        <v>#REF!</v>
      </c>
      <c r="N111" s="28" t="e">
        <f>#REF!</f>
        <v>#REF!</v>
      </c>
      <c r="O111" s="28" t="e">
        <f>'Oversikt ST'!P51</f>
        <v>#REF!</v>
      </c>
      <c r="P111" s="28" t="e">
        <f>#REF!</f>
        <v>#REF!</v>
      </c>
      <c r="Q111" s="26" t="e">
        <f t="shared" si="37"/>
        <v>#REF!</v>
      </c>
      <c r="R111" s="26">
        <v>32</v>
      </c>
      <c r="S111" s="27" t="e">
        <f t="shared" si="38"/>
        <v>#REF!</v>
      </c>
      <c r="T111" s="28">
        <v>32</v>
      </c>
    </row>
    <row r="112" spans="1:31" ht="12.5">
      <c r="A112" s="29" t="s">
        <v>91</v>
      </c>
      <c r="B112" s="28" t="e">
        <f>'Oppsal 3'!#REF!</f>
        <v>#REF!</v>
      </c>
      <c r="C112" s="28" t="e">
        <f>'Oppsal 3'!#REF!</f>
        <v>#REF!</v>
      </c>
      <c r="D112" s="28" t="e">
        <f>'Oppsal 3'!#REF!</f>
        <v>#REF!</v>
      </c>
      <c r="E112" s="28" t="e">
        <f>'Oppsal 3'!#REF!</f>
        <v>#REF!</v>
      </c>
      <c r="F112" s="28" t="e">
        <f>'Oppsal 3'!#REF!</f>
        <v>#REF!</v>
      </c>
      <c r="G112" s="28" t="e">
        <f>'Oppsal 3'!#REF!</f>
        <v>#REF!</v>
      </c>
      <c r="H112" s="28" t="e">
        <f>'Oppsal 3'!#REF!</f>
        <v>#REF!</v>
      </c>
      <c r="I112" s="28" t="e">
        <f>'Oppsal 3'!#REF!</f>
        <v>#REF!</v>
      </c>
      <c r="J112" s="28" t="e">
        <f>'Oppsal 3'!#REF!</f>
        <v>#REF!</v>
      </c>
      <c r="K112" s="28" t="e">
        <f>'Oppsal 3'!#REF!</f>
        <v>#REF!</v>
      </c>
      <c r="L112" s="28" t="e">
        <f>'Oppsal 3'!#REF!</f>
        <v>#REF!</v>
      </c>
      <c r="M112" s="28" t="e">
        <f>'Oppsal 3'!#REF!</f>
        <v>#REF!</v>
      </c>
      <c r="N112" s="28" t="e">
        <f>'Oppsal 3'!#REF!</f>
        <v>#REF!</v>
      </c>
      <c r="O112" s="28" t="e">
        <f>'Oversikt ST'!P52</f>
        <v>#REF!</v>
      </c>
      <c r="P112" s="28" t="e">
        <f>'Oppsal 3'!#REF!</f>
        <v>#REF!</v>
      </c>
      <c r="Q112" s="26" t="e">
        <f t="shared" si="37"/>
        <v>#REF!</v>
      </c>
      <c r="R112" s="26">
        <v>32</v>
      </c>
      <c r="S112" s="27" t="e">
        <f t="shared" si="38"/>
        <v>#REF!</v>
      </c>
      <c r="T112" s="28">
        <v>32</v>
      </c>
    </row>
    <row r="113" spans="1:31" ht="12.5">
      <c r="A113" s="29" t="s">
        <v>92</v>
      </c>
      <c r="B113" s="28" t="e">
        <f>#REF!</f>
        <v>#REF!</v>
      </c>
      <c r="C113" s="28" t="e">
        <f>#REF!</f>
        <v>#REF!</v>
      </c>
      <c r="D113" s="28" t="e">
        <f>#REF!</f>
        <v>#REF!</v>
      </c>
      <c r="E113" s="28" t="e">
        <f>#REF!</f>
        <v>#REF!</v>
      </c>
      <c r="F113" s="28" t="e">
        <f>#REF!</f>
        <v>#REF!</v>
      </c>
      <c r="G113" s="28" t="e">
        <f>#REF!</f>
        <v>#REF!</v>
      </c>
      <c r="H113" s="28" t="e">
        <f>#REF!</f>
        <v>#REF!</v>
      </c>
      <c r="I113" s="28" t="e">
        <f>#REF!</f>
        <v>#REF!</v>
      </c>
      <c r="J113" s="28" t="e">
        <f>#REF!</f>
        <v>#REF!</v>
      </c>
      <c r="K113" s="28" t="e">
        <f>#REF!</f>
        <v>#REF!</v>
      </c>
      <c r="L113" s="28" t="e">
        <f>#REF!</f>
        <v>#REF!</v>
      </c>
      <c r="M113" s="28" t="e">
        <f>#REF!</f>
        <v>#REF!</v>
      </c>
      <c r="N113" s="28" t="e">
        <f>#REF!</f>
        <v>#REF!</v>
      </c>
      <c r="O113" s="28" t="e">
        <f>'Oversikt ST'!P53</f>
        <v>#REF!</v>
      </c>
      <c r="P113" s="28" t="e">
        <f>#REF!</f>
        <v>#REF!</v>
      </c>
      <c r="Q113" s="26" t="e">
        <f t="shared" si="37"/>
        <v>#REF!</v>
      </c>
      <c r="R113" s="26">
        <v>32</v>
      </c>
      <c r="S113" s="27" t="e">
        <f t="shared" si="38"/>
        <v>#REF!</v>
      </c>
      <c r="T113" s="28">
        <v>32</v>
      </c>
    </row>
    <row r="114" spans="1:31" ht="13">
      <c r="A114" s="31" t="s">
        <v>39</v>
      </c>
      <c r="B114" s="32" t="e">
        <f t="shared" ref="B114:P114" si="39">SUM(B107:B113)</f>
        <v>#REF!</v>
      </c>
      <c r="C114" s="32" t="e">
        <f t="shared" si="39"/>
        <v>#REF!</v>
      </c>
      <c r="D114" s="32" t="e">
        <f t="shared" si="39"/>
        <v>#REF!</v>
      </c>
      <c r="E114" s="32" t="e">
        <f t="shared" si="39"/>
        <v>#REF!</v>
      </c>
      <c r="F114" s="32" t="e">
        <f t="shared" si="39"/>
        <v>#REF!</v>
      </c>
      <c r="G114" s="32" t="e">
        <f t="shared" si="39"/>
        <v>#REF!</v>
      </c>
      <c r="H114" s="32" t="e">
        <f t="shared" si="39"/>
        <v>#REF!</v>
      </c>
      <c r="I114" s="32" t="e">
        <f t="shared" si="39"/>
        <v>#REF!</v>
      </c>
      <c r="J114" s="32" t="e">
        <f t="shared" si="39"/>
        <v>#REF!</v>
      </c>
      <c r="K114" s="32" t="e">
        <f t="shared" si="39"/>
        <v>#REF!</v>
      </c>
      <c r="L114" s="32" t="e">
        <f t="shared" si="39"/>
        <v>#REF!</v>
      </c>
      <c r="M114" s="32" t="e">
        <f t="shared" si="39"/>
        <v>#REF!</v>
      </c>
      <c r="N114" s="32" t="e">
        <f t="shared" si="39"/>
        <v>#REF!</v>
      </c>
      <c r="O114" s="32" t="e">
        <f t="shared" si="39"/>
        <v>#REF!</v>
      </c>
      <c r="P114" s="32" t="e">
        <f t="shared" si="39"/>
        <v>#REF!</v>
      </c>
      <c r="Q114" s="32" t="e">
        <f t="shared" si="37"/>
        <v>#REF!</v>
      </c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ht="13">
      <c r="A115" s="22"/>
      <c r="B115" s="33" t="e">
        <f t="shared" ref="B115:P115" si="40">B114/SUM($Q$107:$Q$113)</f>
        <v>#REF!</v>
      </c>
      <c r="C115" s="33" t="e">
        <f t="shared" si="40"/>
        <v>#REF!</v>
      </c>
      <c r="D115" s="33" t="e">
        <f t="shared" si="40"/>
        <v>#REF!</v>
      </c>
      <c r="E115" s="33" t="e">
        <f t="shared" si="40"/>
        <v>#REF!</v>
      </c>
      <c r="F115" s="33" t="e">
        <f t="shared" si="40"/>
        <v>#REF!</v>
      </c>
      <c r="G115" s="33" t="e">
        <f t="shared" si="40"/>
        <v>#REF!</v>
      </c>
      <c r="H115" s="33" t="e">
        <f t="shared" si="40"/>
        <v>#REF!</v>
      </c>
      <c r="I115" s="33" t="e">
        <f t="shared" si="40"/>
        <v>#REF!</v>
      </c>
      <c r="J115" s="33" t="e">
        <f t="shared" si="40"/>
        <v>#REF!</v>
      </c>
      <c r="K115" s="33" t="e">
        <f t="shared" si="40"/>
        <v>#REF!</v>
      </c>
      <c r="L115" s="33" t="e">
        <f t="shared" si="40"/>
        <v>#REF!</v>
      </c>
      <c r="M115" s="33" t="e">
        <f t="shared" si="40"/>
        <v>#REF!</v>
      </c>
      <c r="N115" s="33" t="e">
        <f t="shared" si="40"/>
        <v>#REF!</v>
      </c>
      <c r="O115" s="33" t="e">
        <f t="shared" si="40"/>
        <v>#REF!</v>
      </c>
      <c r="P115" s="33" t="e">
        <f t="shared" si="40"/>
        <v>#REF!</v>
      </c>
      <c r="Q115" s="33" t="e">
        <f t="shared" si="37"/>
        <v>#REF!</v>
      </c>
    </row>
    <row r="116" spans="1:31" ht="13">
      <c r="A116" s="22"/>
      <c r="C116" s="33" t="e">
        <f>C114/(C114+H114+I114+J114+M114)</f>
        <v>#REF!</v>
      </c>
      <c r="F116" s="23"/>
      <c r="G116" s="23"/>
      <c r="H116" s="33" t="e">
        <f>H114/(C114+H114+I114+J114+M114)</f>
        <v>#REF!</v>
      </c>
      <c r="I116" s="33" t="e">
        <f>I114/(C114+H114+I114+J114+M114)</f>
        <v>#REF!</v>
      </c>
      <c r="J116" s="33" t="e">
        <f>J114/(C114+H114+I114+J114+M114)</f>
        <v>#REF!</v>
      </c>
      <c r="M116" s="33" t="e">
        <f>M114/(C114+H114+I114+J114+M114)</f>
        <v>#REF!</v>
      </c>
      <c r="Q116" t="e">
        <f t="shared" si="37"/>
        <v>#REF!</v>
      </c>
    </row>
    <row r="117" spans="1:31" ht="13">
      <c r="A117" s="35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ht="13">
      <c r="A118" s="22"/>
      <c r="C118" s="28"/>
      <c r="H118" s="28"/>
      <c r="I118" s="28"/>
      <c r="J118" s="28"/>
      <c r="M118" s="28"/>
    </row>
    <row r="121" spans="1:31" ht="13">
      <c r="B121" s="7" t="s">
        <v>7</v>
      </c>
      <c r="C121" s="8" t="s">
        <v>1</v>
      </c>
      <c r="D121" s="9" t="s">
        <v>9</v>
      </c>
      <c r="E121" s="10" t="s">
        <v>8</v>
      </c>
      <c r="F121" s="11" t="s">
        <v>2</v>
      </c>
      <c r="G121" s="12" t="s">
        <v>10</v>
      </c>
      <c r="H121" s="13" t="s">
        <v>3</v>
      </c>
      <c r="I121" s="14" t="s">
        <v>4</v>
      </c>
      <c r="J121" s="15" t="s">
        <v>5</v>
      </c>
      <c r="K121" s="16" t="s">
        <v>11</v>
      </c>
      <c r="L121" s="17" t="s">
        <v>12</v>
      </c>
      <c r="M121" s="18" t="s">
        <v>6</v>
      </c>
      <c r="N121" s="19" t="s">
        <v>13</v>
      </c>
      <c r="O121" s="20" t="s">
        <v>16</v>
      </c>
      <c r="P121" s="20" t="s">
        <v>14</v>
      </c>
      <c r="Q121" s="21" t="s">
        <v>15</v>
      </c>
      <c r="R121" s="22" t="s">
        <v>17</v>
      </c>
      <c r="T121" s="22" t="s">
        <v>18</v>
      </c>
    </row>
    <row r="122" spans="1:31" ht="12.5">
      <c r="A122" t="str">
        <f>A53</f>
        <v>Nordstrand/Søndre Nordstrand</v>
      </c>
      <c r="B122" s="44" t="e">
        <f t="shared" ref="B122:Q122" si="41">B67</f>
        <v>#REF!</v>
      </c>
      <c r="C122" s="44" t="e">
        <f t="shared" si="41"/>
        <v>#REF!</v>
      </c>
      <c r="D122" s="44" t="e">
        <f t="shared" si="41"/>
        <v>#REF!</v>
      </c>
      <c r="E122" s="44" t="e">
        <f t="shared" si="41"/>
        <v>#REF!</v>
      </c>
      <c r="F122" s="44" t="e">
        <f t="shared" si="41"/>
        <v>#REF!</v>
      </c>
      <c r="G122" s="44" t="e">
        <f t="shared" si="41"/>
        <v>#REF!</v>
      </c>
      <c r="H122" s="44" t="e">
        <f t="shared" si="41"/>
        <v>#REF!</v>
      </c>
      <c r="I122" s="44" t="e">
        <f t="shared" si="41"/>
        <v>#REF!</v>
      </c>
      <c r="J122" s="44" t="e">
        <f t="shared" si="41"/>
        <v>#REF!</v>
      </c>
      <c r="K122" s="44" t="e">
        <f t="shared" si="41"/>
        <v>#REF!</v>
      </c>
      <c r="L122" s="44" t="e">
        <f t="shared" si="41"/>
        <v>#REF!</v>
      </c>
      <c r="M122" s="44" t="e">
        <f t="shared" si="41"/>
        <v>#REF!</v>
      </c>
      <c r="N122" s="44" t="e">
        <f t="shared" si="41"/>
        <v>#REF!</v>
      </c>
      <c r="O122" s="44" t="e">
        <f t="shared" si="41"/>
        <v>#REF!</v>
      </c>
      <c r="P122" s="44" t="e">
        <f t="shared" si="41"/>
        <v>#REF!</v>
      </c>
      <c r="Q122" s="44" t="e">
        <f t="shared" si="41"/>
        <v>#REF!</v>
      </c>
    </row>
    <row r="123" spans="1:31" ht="12.5">
      <c r="A123" t="str">
        <f>A106</f>
        <v>Østensjø/Alna</v>
      </c>
      <c r="B123" s="44" t="e">
        <f t="shared" ref="B123:Q123" si="42">B114</f>
        <v>#REF!</v>
      </c>
      <c r="C123" s="44" t="e">
        <f t="shared" si="42"/>
        <v>#REF!</v>
      </c>
      <c r="D123" s="44" t="e">
        <f t="shared" si="42"/>
        <v>#REF!</v>
      </c>
      <c r="E123" s="44" t="e">
        <f t="shared" si="42"/>
        <v>#REF!</v>
      </c>
      <c r="F123" s="44" t="e">
        <f t="shared" si="42"/>
        <v>#REF!</v>
      </c>
      <c r="G123" s="44" t="e">
        <f t="shared" si="42"/>
        <v>#REF!</v>
      </c>
      <c r="H123" s="44" t="e">
        <f t="shared" si="42"/>
        <v>#REF!</v>
      </c>
      <c r="I123" s="44" t="e">
        <f t="shared" si="42"/>
        <v>#REF!</v>
      </c>
      <c r="J123" s="44" t="e">
        <f t="shared" si="42"/>
        <v>#REF!</v>
      </c>
      <c r="K123" s="44" t="e">
        <f t="shared" si="42"/>
        <v>#REF!</v>
      </c>
      <c r="L123" s="44" t="e">
        <f t="shared" si="42"/>
        <v>#REF!</v>
      </c>
      <c r="M123" s="44" t="e">
        <f t="shared" si="42"/>
        <v>#REF!</v>
      </c>
      <c r="N123" s="44" t="e">
        <f t="shared" si="42"/>
        <v>#REF!</v>
      </c>
      <c r="O123" s="44" t="e">
        <f t="shared" si="42"/>
        <v>#REF!</v>
      </c>
      <c r="P123" s="44" t="e">
        <f t="shared" si="42"/>
        <v>#REF!</v>
      </c>
      <c r="Q123" s="44" t="e">
        <f t="shared" si="42"/>
        <v>#REF!</v>
      </c>
    </row>
    <row r="124" spans="1:31" ht="12.5">
      <c r="A124" t="str">
        <f>A18</f>
        <v>Groruddalen øst</v>
      </c>
      <c r="B124" s="44" t="e">
        <f t="shared" ref="B124:Q124" si="43">B29</f>
        <v>#REF!</v>
      </c>
      <c r="C124" s="44" t="e">
        <f t="shared" si="43"/>
        <v>#REF!</v>
      </c>
      <c r="D124" s="44" t="e">
        <f t="shared" si="43"/>
        <v>#REF!</v>
      </c>
      <c r="E124" s="44" t="e">
        <f t="shared" si="43"/>
        <v>#REF!</v>
      </c>
      <c r="F124" s="44" t="e">
        <f t="shared" si="43"/>
        <v>#REF!</v>
      </c>
      <c r="G124" s="44" t="e">
        <f t="shared" si="43"/>
        <v>#REF!</v>
      </c>
      <c r="H124" s="44" t="e">
        <f t="shared" si="43"/>
        <v>#REF!</v>
      </c>
      <c r="I124" s="44" t="e">
        <f t="shared" si="43"/>
        <v>#REF!</v>
      </c>
      <c r="J124" s="44" t="e">
        <f t="shared" si="43"/>
        <v>#REF!</v>
      </c>
      <c r="K124" s="44" t="e">
        <f t="shared" si="43"/>
        <v>#REF!</v>
      </c>
      <c r="L124" s="44" t="e">
        <f t="shared" si="43"/>
        <v>#REF!</v>
      </c>
      <c r="M124" s="44" t="e">
        <f t="shared" si="43"/>
        <v>#REF!</v>
      </c>
      <c r="N124" s="44" t="e">
        <f t="shared" si="43"/>
        <v>#REF!</v>
      </c>
      <c r="O124" s="44" t="e">
        <f t="shared" si="43"/>
        <v>#REF!</v>
      </c>
      <c r="P124" s="44" t="e">
        <f t="shared" si="43"/>
        <v>#REF!</v>
      </c>
      <c r="Q124" s="44" t="e">
        <f t="shared" si="43"/>
        <v>#REF!</v>
      </c>
    </row>
    <row r="125" spans="1:31" ht="12.5">
      <c r="A125" t="str">
        <f>A3</f>
        <v>Groruddalen vest</v>
      </c>
      <c r="B125" s="44" t="e">
        <f t="shared" ref="B125:Q125" si="44">B12</f>
        <v>#REF!</v>
      </c>
      <c r="C125" s="44" t="e">
        <f t="shared" si="44"/>
        <v>#REF!</v>
      </c>
      <c r="D125" s="44" t="e">
        <f t="shared" si="44"/>
        <v>#REF!</v>
      </c>
      <c r="E125" s="44" t="e">
        <f t="shared" si="44"/>
        <v>#REF!</v>
      </c>
      <c r="F125" s="44" t="e">
        <f t="shared" si="44"/>
        <v>#REF!</v>
      </c>
      <c r="G125" s="44" t="e">
        <f t="shared" si="44"/>
        <v>#REF!</v>
      </c>
      <c r="H125" s="44" t="e">
        <f t="shared" si="44"/>
        <v>#REF!</v>
      </c>
      <c r="I125" s="44" t="e">
        <f t="shared" si="44"/>
        <v>#REF!</v>
      </c>
      <c r="J125" s="44" t="e">
        <f t="shared" si="44"/>
        <v>#REF!</v>
      </c>
      <c r="K125" s="44" t="e">
        <f t="shared" si="44"/>
        <v>#REF!</v>
      </c>
      <c r="L125" s="44" t="e">
        <f t="shared" si="44"/>
        <v>#REF!</v>
      </c>
      <c r="M125" s="44" t="e">
        <f t="shared" si="44"/>
        <v>#REF!</v>
      </c>
      <c r="N125" s="44" t="e">
        <f t="shared" si="44"/>
        <v>#REF!</v>
      </c>
      <c r="O125" s="44" t="e">
        <f t="shared" si="44"/>
        <v>#REF!</v>
      </c>
      <c r="P125" s="44" t="e">
        <f t="shared" si="44"/>
        <v>#REF!</v>
      </c>
      <c r="Q125" s="44" t="e">
        <f t="shared" si="44"/>
        <v>#REF!</v>
      </c>
    </row>
    <row r="126" spans="1:31" ht="12.5">
      <c r="A126" t="str">
        <f>A73</f>
        <v>Nordvest</v>
      </c>
      <c r="B126" s="44" t="e">
        <f t="shared" ref="B126:Q126" si="45">B81</f>
        <v>#REF!</v>
      </c>
      <c r="C126" s="44" t="e">
        <f t="shared" si="45"/>
        <v>#REF!</v>
      </c>
      <c r="D126" s="44" t="e">
        <f t="shared" si="45"/>
        <v>#REF!</v>
      </c>
      <c r="E126" s="44" t="e">
        <f t="shared" si="45"/>
        <v>#REF!</v>
      </c>
      <c r="F126" s="44" t="e">
        <f t="shared" si="45"/>
        <v>#REF!</v>
      </c>
      <c r="G126" s="44" t="e">
        <f t="shared" si="45"/>
        <v>#REF!</v>
      </c>
      <c r="H126" s="44" t="e">
        <f t="shared" si="45"/>
        <v>#REF!</v>
      </c>
      <c r="I126" s="44" t="e">
        <f t="shared" si="45"/>
        <v>#REF!</v>
      </c>
      <c r="J126" s="44" t="e">
        <f t="shared" si="45"/>
        <v>#REF!</v>
      </c>
      <c r="K126" s="44" t="e">
        <f t="shared" si="45"/>
        <v>#REF!</v>
      </c>
      <c r="L126" s="44" t="e">
        <f t="shared" si="45"/>
        <v>#REF!</v>
      </c>
      <c r="M126" s="44" t="e">
        <f t="shared" si="45"/>
        <v>#REF!</v>
      </c>
      <c r="N126" s="44" t="e">
        <f t="shared" si="45"/>
        <v>#REF!</v>
      </c>
      <c r="O126" s="44" t="e">
        <f t="shared" si="45"/>
        <v>#REF!</v>
      </c>
      <c r="P126" s="44" t="e">
        <f t="shared" si="45"/>
        <v>#REF!</v>
      </c>
      <c r="Q126" s="44" t="e">
        <f t="shared" si="45"/>
        <v>#REF!</v>
      </c>
    </row>
    <row r="127" spans="1:31" ht="12.5">
      <c r="A127" t="str">
        <f>A87</f>
        <v>Vest</v>
      </c>
      <c r="B127" s="44" t="e">
        <f t="shared" ref="B127:Q127" si="46">B100</f>
        <v>#REF!</v>
      </c>
      <c r="C127" s="44" t="e">
        <f t="shared" si="46"/>
        <v>#REF!</v>
      </c>
      <c r="D127" s="44" t="e">
        <f t="shared" si="46"/>
        <v>#REF!</v>
      </c>
      <c r="E127" s="44" t="e">
        <f t="shared" si="46"/>
        <v>#REF!</v>
      </c>
      <c r="F127" s="44" t="e">
        <f t="shared" si="46"/>
        <v>#REF!</v>
      </c>
      <c r="G127" s="44" t="e">
        <f t="shared" si="46"/>
        <v>#REF!</v>
      </c>
      <c r="H127" s="44" t="e">
        <f t="shared" si="46"/>
        <v>#REF!</v>
      </c>
      <c r="I127" s="44" t="e">
        <f t="shared" si="46"/>
        <v>#REF!</v>
      </c>
      <c r="J127" s="44" t="e">
        <f t="shared" si="46"/>
        <v>#REF!</v>
      </c>
      <c r="K127" s="44" t="e">
        <f t="shared" si="46"/>
        <v>#REF!</v>
      </c>
      <c r="L127" s="44" t="e">
        <f t="shared" si="46"/>
        <v>#REF!</v>
      </c>
      <c r="M127" s="44" t="e">
        <f t="shared" si="46"/>
        <v>#REF!</v>
      </c>
      <c r="N127" s="44" t="e">
        <f t="shared" si="46"/>
        <v>#REF!</v>
      </c>
      <c r="O127" s="44" t="e">
        <f t="shared" si="46"/>
        <v>#REF!</v>
      </c>
      <c r="P127" s="44" t="e">
        <f t="shared" si="46"/>
        <v>#REF!</v>
      </c>
      <c r="Q127" s="44" t="e">
        <f t="shared" si="46"/>
        <v>#REF!</v>
      </c>
    </row>
    <row r="128" spans="1:31" ht="12.5">
      <c r="A128" t="str">
        <f>A35</f>
        <v>Indre by øst</v>
      </c>
      <c r="B128" s="44" t="e">
        <f t="shared" ref="B128:Q128" si="47">B47</f>
        <v>#REF!</v>
      </c>
      <c r="C128" s="44" t="e">
        <f t="shared" si="47"/>
        <v>#REF!</v>
      </c>
      <c r="D128" s="44" t="e">
        <f t="shared" si="47"/>
        <v>#REF!</v>
      </c>
      <c r="E128" s="44" t="e">
        <f t="shared" si="47"/>
        <v>#REF!</v>
      </c>
      <c r="F128" s="44" t="e">
        <f t="shared" si="47"/>
        <v>#REF!</v>
      </c>
      <c r="G128" s="44" t="e">
        <f t="shared" si="47"/>
        <v>#REF!</v>
      </c>
      <c r="H128" s="44" t="e">
        <f t="shared" si="47"/>
        <v>#REF!</v>
      </c>
      <c r="I128" s="44" t="e">
        <f t="shared" si="47"/>
        <v>#REF!</v>
      </c>
      <c r="J128" s="44" t="e">
        <f t="shared" si="47"/>
        <v>#REF!</v>
      </c>
      <c r="K128" s="44" t="e">
        <f t="shared" si="47"/>
        <v>#REF!</v>
      </c>
      <c r="L128" s="44" t="e">
        <f t="shared" si="47"/>
        <v>#REF!</v>
      </c>
      <c r="M128" s="44" t="e">
        <f t="shared" si="47"/>
        <v>#REF!</v>
      </c>
      <c r="N128" s="44" t="e">
        <f t="shared" si="47"/>
        <v>#REF!</v>
      </c>
      <c r="O128" s="44" t="e">
        <f t="shared" si="47"/>
        <v>#REF!</v>
      </c>
      <c r="P128" s="44" t="e">
        <f t="shared" si="47"/>
        <v>#REF!</v>
      </c>
      <c r="Q128" s="44" t="e">
        <f t="shared" si="47"/>
        <v>#REF!</v>
      </c>
    </row>
    <row r="129" spans="17:18" ht="12.5">
      <c r="Q129" s="44" t="e">
        <f>SUM(Q122:Q128)</f>
        <v>#REF!</v>
      </c>
      <c r="R129" t="e">
        <f>SUM(R2:R128)</f>
        <v>#REF!</v>
      </c>
    </row>
    <row r="130" spans="17:18" ht="12.5">
      <c r="Q130" s="44" t="e">
        <f>R129-Q129</f>
        <v>#REF!</v>
      </c>
    </row>
  </sheetData>
  <conditionalFormatting sqref="C43:P43 B4:B12 B19:B29 B36:B47 B54:B67 B74:B81 B88:B100 B107:B114">
    <cfRule type="cellIs" dxfId="246" priority="23" operator="greaterThan">
      <formula>0</formula>
    </cfRule>
  </conditionalFormatting>
  <conditionalFormatting sqref="D4:D12 D19:D29 D36:D47 D54:D67 D74:D81 D88:D100 D107:D114">
    <cfRule type="cellIs" dxfId="245" priority="21" operator="greaterThan">
      <formula>0</formula>
    </cfRule>
  </conditionalFormatting>
  <conditionalFormatting sqref="D43:E43 C4:C12 C19:C29 C36:C47 C54:C67 C74:C81 C88:C100 C107:C114">
    <cfRule type="cellIs" dxfId="244" priority="22" operator="greaterThan">
      <formula>0</formula>
    </cfRule>
  </conditionalFormatting>
  <conditionalFormatting sqref="E36:E47 E4:E12 E19:E29 E54:E67 E74:E81 E88:E100 E107:E114">
    <cfRule type="cellIs" dxfId="243" priority="27" operator="greaterThan">
      <formula>0</formula>
    </cfRule>
  </conditionalFormatting>
  <conditionalFormatting sqref="F4:F12 F19:F29 F36:F47 F54:F67 F74:F81 F88:F100 F107:F114">
    <cfRule type="cellIs" dxfId="242" priority="20" operator="greaterThan">
      <formula>0</formula>
    </cfRule>
  </conditionalFormatting>
  <conditionalFormatting sqref="G4:G12 G19:G29 G36:G47 G54:G67 G74:G81 G88:G100 G107:G114">
    <cfRule type="cellIs" dxfId="241" priority="19" operator="greaterThan">
      <formula>0</formula>
    </cfRule>
  </conditionalFormatting>
  <conditionalFormatting sqref="H4:H12 H19:H29 H36:H47 H54:H67 H74:H81 H88:H100 H107:H114">
    <cfRule type="cellIs" dxfId="240" priority="18" operator="greaterThan">
      <formula>0</formula>
    </cfRule>
  </conditionalFormatting>
  <conditionalFormatting sqref="I4:I12 I19:I29 I36:I47 I54:I67 I74:I81 I88:I100 I107:I114">
    <cfRule type="cellIs" dxfId="239" priority="17" operator="greaterThan">
      <formula>0</formula>
    </cfRule>
  </conditionalFormatting>
  <conditionalFormatting sqref="J4:J12 J19:J29 J36:J47 J54:J67 J74:J81 J88:J100 J107:J114">
    <cfRule type="cellIs" dxfId="238" priority="16" operator="greaterThan">
      <formula>0</formula>
    </cfRule>
  </conditionalFormatting>
  <conditionalFormatting sqref="K4:K12 K19:K29 K36:K47 K54:K67 K74:K81 K88:K100 K107:K114">
    <cfRule type="cellIs" dxfId="237" priority="15" operator="greaterThan">
      <formula>0</formula>
    </cfRule>
  </conditionalFormatting>
  <conditionalFormatting sqref="L4:L12 L19:L29 L36:L47 L54:L67 L74:L81 L88:L100 L107:L114">
    <cfRule type="cellIs" dxfId="236" priority="13" operator="greaterThan">
      <formula>0</formula>
    </cfRule>
  </conditionalFormatting>
  <conditionalFormatting sqref="M4:M12 M19:M29 M36:M47 M54:M67 M74:M81 M88:M100 M107:M114">
    <cfRule type="cellIs" dxfId="235" priority="14" operator="greaterThan">
      <formula>0</formula>
    </cfRule>
  </conditionalFormatting>
  <conditionalFormatting sqref="N2 N121">
    <cfRule type="containsText" dxfId="234" priority="1" operator="containsText" text="Andre tiltak">
      <formula>NOT(ISERROR(SEARCH(("Andre tiltak"),(N2))))</formula>
    </cfRule>
    <cfRule type="containsText" dxfId="233" priority="2" operator="containsText" text="Badminton">
      <formula>NOT(ISERROR(SEARCH(("Badminton"),(N2))))</formula>
    </cfRule>
    <cfRule type="containsText" dxfId="232" priority="3" operator="containsText" text="Basket">
      <formula>NOT(ISERROR(SEARCH(("Basket"),(N2))))</formula>
    </cfRule>
    <cfRule type="containsText" dxfId="231" priority="4" operator="containsText" text="Cheerleading">
      <formula>NOT(ISERROR(SEARCH(("Cheerleading"),(N2))))</formula>
    </cfRule>
    <cfRule type="containsText" dxfId="230" priority="5" operator="containsText" text="Futsal">
      <formula>NOT(ISERROR(SEARCH(("Futsal"),(N2))))</formula>
    </cfRule>
    <cfRule type="containsText" dxfId="229" priority="6" operator="containsText" text="Gym og turn">
      <formula>NOT(ISERROR(SEARCH(("Gym og turn"),(N2))))</formula>
    </cfRule>
    <cfRule type="containsText" dxfId="228" priority="7" operator="containsText" text="Hockey">
      <formula>NOT(ISERROR(SEARCH(("Hockey"),(N2))))</formula>
    </cfRule>
    <cfRule type="containsText" dxfId="227" priority="8" operator="containsText" text="Håndball">
      <formula>NOT(ISERROR(SEARCH(("Håndball"),(N2))))</formula>
    </cfRule>
    <cfRule type="containsText" dxfId="226" priority="9" operator="containsText" text="Innebandy">
      <formula>NOT(ISERROR(SEARCH(("Innebandy"),(N2))))</formula>
    </cfRule>
    <cfRule type="containsText" dxfId="225" priority="10" operator="containsText" text="Roller Derby">
      <formula>NOT(ISERROR(SEARCH(("Roller Derby"),(N2))))</formula>
    </cfRule>
    <cfRule type="containsText" dxfId="224" priority="11" operator="containsText" text="Volleyball">
      <formula>NOT(ISERROR(SEARCH(("Volleyball"),(N2))))</formula>
    </cfRule>
    <cfRule type="containsText" dxfId="223" priority="12" operator="containsText" text="Paraidrett">
      <formula>NOT(ISERROR(SEARCH(("Paraidrett"),(N2))))</formula>
    </cfRule>
  </conditionalFormatting>
  <conditionalFormatting sqref="N36:P47 N4:P12 N19:P29 N54:P67 N74:P81 N88:P100 N107:P114">
    <cfRule type="cellIs" dxfId="222" priority="25" operator="greaterThan">
      <formula>0</formula>
    </cfRule>
  </conditionalFormatting>
  <conditionalFormatting sqref="S4:S11 S19:S28 S36:S46 S54:S66 S74:S80 S88:S99 S107:S113">
    <cfRule type="containsText" dxfId="221" priority="24" operator="containsText" text="Ledig">
      <formula>NOT(ISERROR(SEARCH(("Ledig"),(S4))))</formula>
    </cfRule>
  </conditionalFormatting>
  <conditionalFormatting sqref="V4 V40 V45:V46 V61:V62 V80 V88 V90:V91 V97 V107">
    <cfRule type="cellIs" dxfId="220" priority="26" operator="greater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00"/>
    <outlinePr summaryBelow="0" summaryRight="0"/>
  </sheetPr>
  <dimension ref="A1:P7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6328125" defaultRowHeight="15.75" customHeight="1"/>
  <cols>
    <col min="1" max="1" width="17.36328125" customWidth="1"/>
    <col min="2" max="15" width="10.08984375" customWidth="1"/>
  </cols>
  <sheetData>
    <row r="1" spans="1:16" ht="34.5" customHeight="1">
      <c r="A1" s="23" t="s">
        <v>101</v>
      </c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3">
      <c r="B2" s="7" t="s">
        <v>7</v>
      </c>
      <c r="C2" s="8" t="s">
        <v>1</v>
      </c>
      <c r="D2" s="9" t="s">
        <v>9</v>
      </c>
      <c r="E2" s="10" t="s">
        <v>8</v>
      </c>
      <c r="F2" s="11" t="s">
        <v>2</v>
      </c>
      <c r="G2" s="12" t="s">
        <v>10</v>
      </c>
      <c r="H2" s="13" t="s">
        <v>3</v>
      </c>
      <c r="I2" s="14" t="s">
        <v>4</v>
      </c>
      <c r="J2" s="15" t="s">
        <v>5</v>
      </c>
      <c r="K2" s="16" t="s">
        <v>11</v>
      </c>
      <c r="L2" s="17" t="s">
        <v>12</v>
      </c>
      <c r="M2" s="18" t="s">
        <v>6</v>
      </c>
      <c r="N2" s="19" t="s">
        <v>13</v>
      </c>
      <c r="O2" s="20" t="s">
        <v>14</v>
      </c>
      <c r="P2" s="21" t="s">
        <v>23</v>
      </c>
    </row>
    <row r="3" spans="1:16" ht="22.5" customHeight="1">
      <c r="A3" s="42" t="s">
        <v>20</v>
      </c>
      <c r="P3" s="43"/>
    </row>
    <row r="4" spans="1:16" ht="12.5">
      <c r="A4" s="23" t="s">
        <v>21</v>
      </c>
      <c r="B4" s="25" t="e">
        <f>#REF!</f>
        <v>#REF!</v>
      </c>
      <c r="C4" s="25" t="e">
        <f>#REF!</f>
        <v>#REF!</v>
      </c>
      <c r="D4" s="25" t="e">
        <f>#REF!</f>
        <v>#REF!</v>
      </c>
      <c r="E4" s="25" t="e">
        <f>#REF!</f>
        <v>#REF!</v>
      </c>
      <c r="F4" s="25" t="e">
        <f>#REF!</f>
        <v>#REF!</v>
      </c>
      <c r="G4" s="25" t="e">
        <f>#REF!</f>
        <v>#REF!</v>
      </c>
      <c r="H4" s="25" t="e">
        <f>#REF!</f>
        <v>#REF!</v>
      </c>
      <c r="I4" s="25" t="e">
        <f>#REF!</f>
        <v>#REF!</v>
      </c>
      <c r="J4" s="25" t="e">
        <f>#REF!</f>
        <v>#REF!</v>
      </c>
      <c r="K4" s="25" t="e">
        <f>#REF!</f>
        <v>#REF!</v>
      </c>
      <c r="L4" s="25" t="e">
        <f>#REF!</f>
        <v>#REF!</v>
      </c>
      <c r="M4" s="25" t="e">
        <f>#REF!</f>
        <v>#REF!</v>
      </c>
      <c r="N4" s="25" t="e">
        <f>#REF!</f>
        <v>#REF!</v>
      </c>
      <c r="O4" s="25"/>
      <c r="P4" s="26" t="e">
        <f t="shared" ref="P4:P16" si="0">SUM(B4:O4)</f>
        <v>#REF!</v>
      </c>
    </row>
    <row r="5" spans="1:16" ht="12.5">
      <c r="A5" s="23" t="s">
        <v>22</v>
      </c>
      <c r="B5" s="25" t="e">
        <f>#REF!</f>
        <v>#REF!</v>
      </c>
      <c r="C5" s="25" t="e">
        <f>#REF!</f>
        <v>#REF!</v>
      </c>
      <c r="D5" s="25" t="e">
        <f>#REF!</f>
        <v>#REF!</v>
      </c>
      <c r="E5" s="25" t="e">
        <f>#REF!</f>
        <v>#REF!</v>
      </c>
      <c r="F5" s="25" t="e">
        <f>#REF!</f>
        <v>#REF!</v>
      </c>
      <c r="G5" s="25" t="e">
        <f>#REF!</f>
        <v>#REF!</v>
      </c>
      <c r="H5" s="25" t="e">
        <f>#REF!</f>
        <v>#REF!</v>
      </c>
      <c r="I5" s="25" t="e">
        <f>#REF!</f>
        <v>#REF!</v>
      </c>
      <c r="J5" s="25" t="e">
        <f>#REF!</f>
        <v>#REF!</v>
      </c>
      <c r="K5" s="25" t="e">
        <f>#REF!</f>
        <v>#REF!</v>
      </c>
      <c r="L5" s="25" t="e">
        <f>#REF!</f>
        <v>#REF!</v>
      </c>
      <c r="M5" s="25" t="e">
        <f>#REF!</f>
        <v>#REF!</v>
      </c>
      <c r="N5" s="25" t="e">
        <f>#REF!</f>
        <v>#REF!</v>
      </c>
      <c r="O5" s="25"/>
      <c r="P5" s="26" t="e">
        <f t="shared" si="0"/>
        <v>#REF!</v>
      </c>
    </row>
    <row r="6" spans="1:16" ht="12.5">
      <c r="A6" s="23" t="s">
        <v>24</v>
      </c>
      <c r="B6" s="25" t="e">
        <f>#REF!</f>
        <v>#REF!</v>
      </c>
      <c r="C6" s="25" t="e">
        <f>#REF!</f>
        <v>#REF!</v>
      </c>
      <c r="D6" s="25" t="e">
        <f>#REF!</f>
        <v>#REF!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 t="e">
        <f>#REF!</f>
        <v>#REF!</v>
      </c>
      <c r="L6" s="25" t="e">
        <f>#REF!</f>
        <v>#REF!</v>
      </c>
      <c r="M6" s="25" t="e">
        <f>#REF!</f>
        <v>#REF!</v>
      </c>
      <c r="N6" s="25" t="e">
        <f>#REF!</f>
        <v>#REF!</v>
      </c>
      <c r="O6" s="25"/>
      <c r="P6" s="26" t="e">
        <f t="shared" si="0"/>
        <v>#REF!</v>
      </c>
    </row>
    <row r="7" spans="1:16" ht="12.5">
      <c r="A7" s="23" t="s">
        <v>26</v>
      </c>
      <c r="B7" s="25" t="e">
        <f>#REF!</f>
        <v>#REF!</v>
      </c>
      <c r="C7" s="25" t="e">
        <f>#REF!</f>
        <v>#REF!</v>
      </c>
      <c r="D7" s="25" t="e">
        <f>#REF!</f>
        <v>#REF!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 t="e">
        <f>#REF!</f>
        <v>#REF!</v>
      </c>
      <c r="L7" s="25" t="e">
        <f>#REF!</f>
        <v>#REF!</v>
      </c>
      <c r="M7" s="25" t="e">
        <f>#REF!</f>
        <v>#REF!</v>
      </c>
      <c r="N7" s="25" t="e">
        <f>#REF!</f>
        <v>#REF!</v>
      </c>
      <c r="O7" s="25"/>
      <c r="P7" s="26" t="e">
        <f t="shared" si="0"/>
        <v>#REF!</v>
      </c>
    </row>
    <row r="8" spans="1:16" ht="12.5">
      <c r="A8" s="23" t="s">
        <v>28</v>
      </c>
      <c r="B8" s="25" t="e">
        <f>#REF!</f>
        <v>#REF!</v>
      </c>
      <c r="C8" s="25" t="e">
        <f>#REF!</f>
        <v>#REF!</v>
      </c>
      <c r="D8" s="25" t="e">
        <f>#REF!</f>
        <v>#REF!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 t="e">
        <f>#REF!</f>
        <v>#REF!</v>
      </c>
      <c r="L8" s="25" t="e">
        <f>#REF!</f>
        <v>#REF!</v>
      </c>
      <c r="M8" s="25" t="e">
        <f>#REF!</f>
        <v>#REF!</v>
      </c>
      <c r="N8" s="25" t="e">
        <f>#REF!</f>
        <v>#REF!</v>
      </c>
      <c r="O8" s="25"/>
      <c r="P8" s="26" t="e">
        <f t="shared" si="0"/>
        <v>#REF!</v>
      </c>
    </row>
    <row r="9" spans="1:16" ht="12.5">
      <c r="A9" s="23" t="s">
        <v>30</v>
      </c>
      <c r="B9" s="25" t="e">
        <f>#REF!</f>
        <v>#REF!</v>
      </c>
      <c r="C9" s="25" t="e">
        <f>#REF!</f>
        <v>#REF!</v>
      </c>
      <c r="D9" s="25" t="e">
        <f>#REF!</f>
        <v>#REF!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 t="e">
        <f>#REF!</f>
        <v>#REF!</v>
      </c>
      <c r="L9" s="25" t="e">
        <f>#REF!</f>
        <v>#REF!</v>
      </c>
      <c r="M9" s="25" t="e">
        <f>#REF!</f>
        <v>#REF!</v>
      </c>
      <c r="N9" s="25" t="e">
        <f>#REF!</f>
        <v>#REF!</v>
      </c>
      <c r="O9" s="25"/>
      <c r="P9" s="26" t="e">
        <f t="shared" si="0"/>
        <v>#REF!</v>
      </c>
    </row>
    <row r="10" spans="1:16" ht="12.5">
      <c r="A10" s="23" t="s">
        <v>33</v>
      </c>
      <c r="B10" s="25" t="e">
        <f>#REF!</f>
        <v>#REF!</v>
      </c>
      <c r="C10" s="25" t="e">
        <f>#REF!</f>
        <v>#REF!</v>
      </c>
      <c r="D10" s="25" t="e">
        <f>#REF!</f>
        <v>#REF!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 t="e">
        <f>#REF!</f>
        <v>#REF!</v>
      </c>
      <c r="L10" s="25" t="e">
        <f>#REF!</f>
        <v>#REF!</v>
      </c>
      <c r="M10" s="25" t="e">
        <f>#REF!</f>
        <v>#REF!</v>
      </c>
      <c r="N10" s="25" t="e">
        <f>#REF!</f>
        <v>#REF!</v>
      </c>
      <c r="O10" s="25"/>
      <c r="P10" s="26" t="e">
        <f t="shared" si="0"/>
        <v>#REF!</v>
      </c>
    </row>
    <row r="11" spans="1:16" ht="12.5">
      <c r="A11" s="23" t="s">
        <v>36</v>
      </c>
      <c r="B11" s="25" t="e">
        <f>#REF!</f>
        <v>#REF!</v>
      </c>
      <c r="C11" s="25" t="e">
        <f>#REF!</f>
        <v>#REF!</v>
      </c>
      <c r="D11" s="25" t="e">
        <f>#REF!</f>
        <v>#REF!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 t="e">
        <f>#REF!</f>
        <v>#REF!</v>
      </c>
      <c r="L11" s="25" t="e">
        <f>#REF!</f>
        <v>#REF!</v>
      </c>
      <c r="M11" s="25" t="e">
        <f>#REF!</f>
        <v>#REF!</v>
      </c>
      <c r="N11" s="25" t="e">
        <f>#REF!</f>
        <v>#REF!</v>
      </c>
      <c r="O11" s="25"/>
      <c r="P11" s="26" t="e">
        <f t="shared" si="0"/>
        <v>#REF!</v>
      </c>
    </row>
    <row r="12" spans="1:16" ht="12.5">
      <c r="A12" s="23" t="s">
        <v>38</v>
      </c>
      <c r="B12" s="25" t="e">
        <f>#REF!</f>
        <v>#REF!</v>
      </c>
      <c r="C12" s="25" t="e">
        <f>#REF!</f>
        <v>#REF!</v>
      </c>
      <c r="D12" s="25" t="e">
        <f>#REF!</f>
        <v>#REF!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 t="e">
        <f>#REF!</f>
        <v>#REF!</v>
      </c>
      <c r="L12" s="25" t="e">
        <f>#REF!</f>
        <v>#REF!</v>
      </c>
      <c r="M12" s="25" t="e">
        <f>#REF!</f>
        <v>#REF!</v>
      </c>
      <c r="N12" s="25" t="e">
        <f>#REF!</f>
        <v>#REF!</v>
      </c>
      <c r="O12" s="25"/>
      <c r="P12" s="26" t="e">
        <f t="shared" si="0"/>
        <v>#REF!</v>
      </c>
    </row>
    <row r="13" spans="1:16" ht="12.5">
      <c r="A13" s="45" t="s">
        <v>40</v>
      </c>
      <c r="B13" s="25" t="e">
        <f>Uranienborg!#REF!</f>
        <v>#REF!</v>
      </c>
      <c r="C13" s="25" t="e">
        <f>Uranienborg!#REF!</f>
        <v>#REF!</v>
      </c>
      <c r="D13" s="25" t="e">
        <f>Uranienborg!#REF!</f>
        <v>#REF!</v>
      </c>
      <c r="E13" s="25" t="e">
        <f>Uranienborg!#REF!</f>
        <v>#REF!</v>
      </c>
      <c r="F13" s="25" t="e">
        <f>Uranienborg!#REF!</f>
        <v>#REF!</v>
      </c>
      <c r="G13" s="25" t="e">
        <f>Uranienborg!#REF!</f>
        <v>#REF!</v>
      </c>
      <c r="H13" s="25" t="e">
        <f>Uranienborg!#REF!</f>
        <v>#REF!</v>
      </c>
      <c r="I13" s="25" t="e">
        <f>Uranienborg!#REF!</f>
        <v>#REF!</v>
      </c>
      <c r="J13" s="25" t="e">
        <f>Uranienborg!#REF!</f>
        <v>#REF!</v>
      </c>
      <c r="K13" s="25" t="e">
        <f>Uranienborg!#REF!</f>
        <v>#REF!</v>
      </c>
      <c r="L13" s="25" t="e">
        <f>Uranienborg!#REF!</f>
        <v>#REF!</v>
      </c>
      <c r="M13" s="25" t="e">
        <f>Uranienborg!#REF!</f>
        <v>#REF!</v>
      </c>
      <c r="N13" s="25" t="e">
        <f>Uranienborg!#REF!</f>
        <v>#REF!</v>
      </c>
      <c r="O13" s="25"/>
      <c r="P13" s="26" t="e">
        <f t="shared" si="0"/>
        <v>#REF!</v>
      </c>
    </row>
    <row r="14" spans="1:16" ht="12.5">
      <c r="A14" s="45" t="s">
        <v>73</v>
      </c>
      <c r="B14" s="25" t="e">
        <f>#REF!</f>
        <v>#REF!</v>
      </c>
      <c r="C14" s="25" t="e">
        <f>#REF!</f>
        <v>#REF!</v>
      </c>
      <c r="D14" s="25" t="e">
        <f>#REF!</f>
        <v>#REF!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 t="e">
        <f>#REF!</f>
        <v>#REF!</v>
      </c>
      <c r="L14" s="25" t="e">
        <f>#REF!</f>
        <v>#REF!</v>
      </c>
      <c r="M14" s="25" t="e">
        <f>#REF!</f>
        <v>#REF!</v>
      </c>
      <c r="N14" s="25" t="e">
        <f>#REF!</f>
        <v>#REF!</v>
      </c>
      <c r="O14" s="25"/>
      <c r="P14" s="26" t="e">
        <f t="shared" si="0"/>
        <v>#REF!</v>
      </c>
    </row>
    <row r="15" spans="1:16" ht="12.5">
      <c r="A15" s="23" t="s">
        <v>46</v>
      </c>
      <c r="B15" s="25" t="e">
        <f>#REF!</f>
        <v>#REF!</v>
      </c>
      <c r="C15" s="25" t="e">
        <f>#REF!</f>
        <v>#REF!</v>
      </c>
      <c r="D15" s="25" t="e">
        <f>#REF!</f>
        <v>#REF!</v>
      </c>
      <c r="E15" s="25" t="e">
        <f>#REF!</f>
        <v>#REF!</v>
      </c>
      <c r="F15" s="25" t="e">
        <f>#REF!</f>
        <v>#REF!</v>
      </c>
      <c r="G15" s="25" t="e">
        <f>#REF!</f>
        <v>#REF!</v>
      </c>
      <c r="H15" s="25" t="e">
        <f>#REF!</f>
        <v>#REF!</v>
      </c>
      <c r="I15" s="25" t="e">
        <f>#REF!</f>
        <v>#REF!</v>
      </c>
      <c r="J15" s="25" t="e">
        <f>#REF!</f>
        <v>#REF!</v>
      </c>
      <c r="K15" s="25" t="e">
        <f>#REF!</f>
        <v>#REF!</v>
      </c>
      <c r="L15" s="25" t="e">
        <f>#REF!</f>
        <v>#REF!</v>
      </c>
      <c r="M15" s="25" t="e">
        <f>#REF!</f>
        <v>#REF!</v>
      </c>
      <c r="N15" s="25" t="e">
        <f>#REF!</f>
        <v>#REF!</v>
      </c>
      <c r="O15" s="25"/>
      <c r="P15" s="26" t="e">
        <f t="shared" si="0"/>
        <v>#REF!</v>
      </c>
    </row>
    <row r="16" spans="1:16" ht="13">
      <c r="A16" s="31" t="s">
        <v>48</v>
      </c>
      <c r="B16" s="32" t="e">
        <f t="shared" ref="B16:O16" si="1">SUM(B4:B15)</f>
        <v>#REF!</v>
      </c>
      <c r="C16" s="32" t="e">
        <f t="shared" si="1"/>
        <v>#REF!</v>
      </c>
      <c r="D16" s="32" t="e">
        <f t="shared" si="1"/>
        <v>#REF!</v>
      </c>
      <c r="E16" s="32" t="e">
        <f t="shared" si="1"/>
        <v>#REF!</v>
      </c>
      <c r="F16" s="32" t="e">
        <f t="shared" si="1"/>
        <v>#REF!</v>
      </c>
      <c r="G16" s="32" t="e">
        <f t="shared" si="1"/>
        <v>#REF!</v>
      </c>
      <c r="H16" s="32" t="e">
        <f t="shared" si="1"/>
        <v>#REF!</v>
      </c>
      <c r="I16" s="32" t="e">
        <f t="shared" si="1"/>
        <v>#REF!</v>
      </c>
      <c r="J16" s="32" t="e">
        <f t="shared" si="1"/>
        <v>#REF!</v>
      </c>
      <c r="K16" s="32" t="e">
        <f t="shared" si="1"/>
        <v>#REF!</v>
      </c>
      <c r="L16" s="32" t="e">
        <f t="shared" si="1"/>
        <v>#REF!</v>
      </c>
      <c r="M16" s="32" t="e">
        <f t="shared" si="1"/>
        <v>#REF!</v>
      </c>
      <c r="N16" s="32" t="e">
        <f t="shared" si="1"/>
        <v>#REF!</v>
      </c>
      <c r="O16" s="32">
        <f t="shared" si="1"/>
        <v>0</v>
      </c>
      <c r="P16" s="46" t="e">
        <f t="shared" si="0"/>
        <v>#REF!</v>
      </c>
    </row>
    <row r="17" spans="1:16" ht="22.5" customHeight="1">
      <c r="A17" s="42" t="s">
        <v>50</v>
      </c>
      <c r="K17" s="28"/>
      <c r="P17" s="43"/>
    </row>
    <row r="18" spans="1:16" ht="12.5">
      <c r="A18" s="23" t="s">
        <v>27</v>
      </c>
      <c r="B18" s="28" t="e">
        <f>#REF!</f>
        <v>#REF!</v>
      </c>
      <c r="C18" s="28" t="e">
        <f>#REF!</f>
        <v>#REF!</v>
      </c>
      <c r="D18" s="28" t="e">
        <f>#REF!</f>
        <v>#REF!</v>
      </c>
      <c r="E18" s="28" t="e">
        <f>#REF!</f>
        <v>#REF!</v>
      </c>
      <c r="F18" s="28" t="e">
        <f>#REF!</f>
        <v>#REF!</v>
      </c>
      <c r="G18" s="28" t="e">
        <f>#REF!</f>
        <v>#REF!</v>
      </c>
      <c r="H18" s="28" t="e">
        <f>#REF!</f>
        <v>#REF!</v>
      </c>
      <c r="I18" s="28" t="e">
        <f>#REF!</f>
        <v>#REF!</v>
      </c>
      <c r="J18" s="28" t="e">
        <f>#REF!</f>
        <v>#REF!</v>
      </c>
      <c r="K18" s="28" t="e">
        <f>#REF!</f>
        <v>#REF!</v>
      </c>
      <c r="L18" s="28" t="e">
        <f>#REF!</f>
        <v>#REF!</v>
      </c>
      <c r="M18" s="28" t="e">
        <f>#REF!</f>
        <v>#REF!</v>
      </c>
      <c r="N18" s="28" t="e">
        <f>#REF!</f>
        <v>#REF!</v>
      </c>
      <c r="O18" s="28"/>
      <c r="P18" s="26" t="e">
        <f t="shared" ref="P18:P70" si="2">SUM(B18:O18)</f>
        <v>#REF!</v>
      </c>
    </row>
    <row r="19" spans="1:16" ht="12.5">
      <c r="A19" s="23" t="s">
        <v>29</v>
      </c>
      <c r="B19" s="28" t="e">
        <f>#REF!</f>
        <v>#REF!</v>
      </c>
      <c r="C19" s="28" t="e">
        <f>#REF!</f>
        <v>#REF!</v>
      </c>
      <c r="D19" s="28" t="e">
        <f>#REF!</f>
        <v>#REF!</v>
      </c>
      <c r="E19" s="28" t="e">
        <f>#REF!</f>
        <v>#REF!</v>
      </c>
      <c r="F19" s="28" t="e">
        <f>#REF!</f>
        <v>#REF!</v>
      </c>
      <c r="G19" s="28" t="e">
        <f>#REF!</f>
        <v>#REF!</v>
      </c>
      <c r="H19" s="28" t="e">
        <f>#REF!</f>
        <v>#REF!</v>
      </c>
      <c r="I19" s="28" t="e">
        <f>#REF!</f>
        <v>#REF!</v>
      </c>
      <c r="J19" s="28" t="e">
        <f>#REF!</f>
        <v>#REF!</v>
      </c>
      <c r="K19" s="28" t="e">
        <f>#REF!</f>
        <v>#REF!</v>
      </c>
      <c r="L19" s="28" t="e">
        <f>#REF!</f>
        <v>#REF!</v>
      </c>
      <c r="M19" s="28" t="e">
        <f>#REF!</f>
        <v>#REF!</v>
      </c>
      <c r="N19" s="28" t="e">
        <f>#REF!</f>
        <v>#REF!</v>
      </c>
      <c r="O19" s="28"/>
      <c r="P19" s="26" t="e">
        <f t="shared" si="2"/>
        <v>#REF!</v>
      </c>
    </row>
    <row r="20" spans="1:16" ht="12.5">
      <c r="A20" s="23" t="s">
        <v>54</v>
      </c>
      <c r="B20" s="28" t="e">
        <f>Bentsebrua!#REF!</f>
        <v>#REF!</v>
      </c>
      <c r="C20" s="28" t="e">
        <f>Bentsebrua!#REF!</f>
        <v>#REF!</v>
      </c>
      <c r="D20" s="28" t="e">
        <f>Bentsebrua!#REF!</f>
        <v>#REF!</v>
      </c>
      <c r="E20" s="28" t="e">
        <f>Bentsebrua!#REF!</f>
        <v>#REF!</v>
      </c>
      <c r="F20" s="28" t="e">
        <f>Bentsebrua!#REF!</f>
        <v>#REF!</v>
      </c>
      <c r="G20" s="28" t="e">
        <f>Bentsebrua!#REF!</f>
        <v>#REF!</v>
      </c>
      <c r="H20" s="28" t="e">
        <f>Bentsebrua!#REF!</f>
        <v>#REF!</v>
      </c>
      <c r="I20" s="28" t="e">
        <f>Bentsebrua!#REF!</f>
        <v>#REF!</v>
      </c>
      <c r="J20" s="28" t="e">
        <f>Bentsebrua!#REF!</f>
        <v>#REF!</v>
      </c>
      <c r="K20" s="28" t="e">
        <f>Bentsebrua!#REF!</f>
        <v>#REF!</v>
      </c>
      <c r="L20" s="28" t="e">
        <f>Bentsebrua!#REF!</f>
        <v>#REF!</v>
      </c>
      <c r="M20" s="28" t="e">
        <f>Bentsebrua!#REF!</f>
        <v>#REF!</v>
      </c>
      <c r="N20" s="28" t="e">
        <f>Bentsebrua!#REF!</f>
        <v>#REF!</v>
      </c>
      <c r="O20" s="28"/>
      <c r="P20" s="26" t="e">
        <f t="shared" si="2"/>
        <v>#REF!</v>
      </c>
    </row>
    <row r="21" spans="1:16" ht="12.5">
      <c r="A21" s="23" t="s">
        <v>64</v>
      </c>
      <c r="B21" s="28" t="e">
        <f>#REF!</f>
        <v>#REF!</v>
      </c>
      <c r="C21" s="28" t="e">
        <f>#REF!</f>
        <v>#REF!</v>
      </c>
      <c r="D21" s="28" t="e">
        <f>#REF!</f>
        <v>#REF!</v>
      </c>
      <c r="E21" s="28" t="e">
        <f>#REF!</f>
        <v>#REF!</v>
      </c>
      <c r="F21" s="28" t="e">
        <f>#REF!</f>
        <v>#REF!</v>
      </c>
      <c r="G21" s="28" t="e">
        <f>#REF!</f>
        <v>#REF!</v>
      </c>
      <c r="H21" s="28" t="e">
        <f>#REF!</f>
        <v>#REF!</v>
      </c>
      <c r="I21" s="28" t="e">
        <f>#REF!</f>
        <v>#REF!</v>
      </c>
      <c r="J21" s="28" t="e">
        <f>#REF!</f>
        <v>#REF!</v>
      </c>
      <c r="K21" s="28" t="e">
        <f>#REF!</f>
        <v>#REF!</v>
      </c>
      <c r="L21" s="28" t="e">
        <f>#REF!</f>
        <v>#REF!</v>
      </c>
      <c r="M21" s="28" t="e">
        <f>#REF!</f>
        <v>#REF!</v>
      </c>
      <c r="N21" s="28" t="e">
        <f>#REF!</f>
        <v>#REF!</v>
      </c>
      <c r="O21" s="28"/>
      <c r="P21" s="26" t="e">
        <f t="shared" si="2"/>
        <v>#REF!</v>
      </c>
    </row>
    <row r="22" spans="1:16" ht="12.5">
      <c r="A22" s="23" t="s">
        <v>57</v>
      </c>
      <c r="B22" s="28" t="e">
        <f>#REF!</f>
        <v>#REF!</v>
      </c>
      <c r="C22" s="28" t="e">
        <f>#REF!</f>
        <v>#REF!</v>
      </c>
      <c r="D22" s="28" t="e">
        <f>#REF!</f>
        <v>#REF!</v>
      </c>
      <c r="E22" s="28" t="e">
        <f>#REF!</f>
        <v>#REF!</v>
      </c>
      <c r="F22" s="28" t="e">
        <f>#REF!</f>
        <v>#REF!</v>
      </c>
      <c r="G22" s="28" t="e">
        <f>#REF!</f>
        <v>#REF!</v>
      </c>
      <c r="H22" s="28" t="e">
        <f>#REF!</f>
        <v>#REF!</v>
      </c>
      <c r="I22" s="28" t="e">
        <f>#REF!</f>
        <v>#REF!</v>
      </c>
      <c r="J22" s="28" t="e">
        <f>#REF!</f>
        <v>#REF!</v>
      </c>
      <c r="K22" s="28" t="e">
        <f>#REF!</f>
        <v>#REF!</v>
      </c>
      <c r="L22" s="28" t="e">
        <f>#REF!</f>
        <v>#REF!</v>
      </c>
      <c r="M22" s="28" t="e">
        <f>#REF!</f>
        <v>#REF!</v>
      </c>
      <c r="N22" s="28" t="e">
        <f>#REF!</f>
        <v>#REF!</v>
      </c>
      <c r="O22" s="28"/>
      <c r="P22" s="26" t="e">
        <f t="shared" si="2"/>
        <v>#REF!</v>
      </c>
    </row>
    <row r="23" spans="1:16" ht="12.5">
      <c r="A23" s="23" t="s">
        <v>59</v>
      </c>
      <c r="B23" s="28" t="e">
        <f>#REF!</f>
        <v>#REF!</v>
      </c>
      <c r="C23" s="28" t="e">
        <f>#REF!</f>
        <v>#REF!</v>
      </c>
      <c r="D23" s="28" t="e">
        <f>#REF!</f>
        <v>#REF!</v>
      </c>
      <c r="E23" s="28" t="e">
        <f>#REF!</f>
        <v>#REF!</v>
      </c>
      <c r="F23" s="28" t="e">
        <f>#REF!</f>
        <v>#REF!</v>
      </c>
      <c r="G23" s="28" t="e">
        <f>#REF!</f>
        <v>#REF!</v>
      </c>
      <c r="H23" s="28" t="e">
        <f>#REF!</f>
        <v>#REF!</v>
      </c>
      <c r="I23" s="28" t="e">
        <f>#REF!</f>
        <v>#REF!</v>
      </c>
      <c r="J23" s="28" t="e">
        <f>#REF!</f>
        <v>#REF!</v>
      </c>
      <c r="K23" s="28" t="e">
        <f>#REF!</f>
        <v>#REF!</v>
      </c>
      <c r="L23" s="28" t="e">
        <f>#REF!</f>
        <v>#REF!</v>
      </c>
      <c r="M23" s="28" t="e">
        <f>#REF!</f>
        <v>#REF!</v>
      </c>
      <c r="N23" s="28" t="e">
        <f>#REF!</f>
        <v>#REF!</v>
      </c>
      <c r="O23" s="28"/>
      <c r="P23" s="26" t="e">
        <f t="shared" si="2"/>
        <v>#REF!</v>
      </c>
    </row>
    <row r="24" spans="1:16" ht="12.5">
      <c r="A24" s="23" t="s">
        <v>60</v>
      </c>
      <c r="B24" s="28" t="e">
        <f>#REF!</f>
        <v>#REF!</v>
      </c>
      <c r="C24" s="28" t="e">
        <f>#REF!</f>
        <v>#REF!</v>
      </c>
      <c r="D24" s="28" t="e">
        <f>#REF!</f>
        <v>#REF!</v>
      </c>
      <c r="E24" s="28" t="e">
        <f>#REF!</f>
        <v>#REF!</v>
      </c>
      <c r="F24" s="28" t="e">
        <f>#REF!</f>
        <v>#REF!</v>
      </c>
      <c r="G24" s="28" t="e">
        <f>#REF!</f>
        <v>#REF!</v>
      </c>
      <c r="H24" s="28" t="e">
        <f>#REF!</f>
        <v>#REF!</v>
      </c>
      <c r="I24" s="28" t="e">
        <f>#REF!</f>
        <v>#REF!</v>
      </c>
      <c r="J24" s="28" t="e">
        <f>#REF!</f>
        <v>#REF!</v>
      </c>
      <c r="K24" s="28" t="e">
        <f>#REF!</f>
        <v>#REF!</v>
      </c>
      <c r="L24" s="28" t="e">
        <f>#REF!</f>
        <v>#REF!</v>
      </c>
      <c r="M24" s="28" t="e">
        <f>#REF!</f>
        <v>#REF!</v>
      </c>
      <c r="N24" s="28" t="e">
        <f>#REF!</f>
        <v>#REF!</v>
      </c>
      <c r="O24" s="28"/>
      <c r="P24" s="26" t="e">
        <f t="shared" si="2"/>
        <v>#REF!</v>
      </c>
    </row>
    <row r="25" spans="1:16" ht="12.5">
      <c r="A25" s="23" t="s">
        <v>62</v>
      </c>
      <c r="B25" s="28" t="e">
        <f>#REF!</f>
        <v>#REF!</v>
      </c>
      <c r="C25" s="28" t="e">
        <f>#REF!</f>
        <v>#REF!</v>
      </c>
      <c r="D25" s="28" t="e">
        <f>#REF!</f>
        <v>#REF!</v>
      </c>
      <c r="E25" s="28" t="e">
        <f>#REF!</f>
        <v>#REF!</v>
      </c>
      <c r="F25" s="28" t="e">
        <f>#REF!</f>
        <v>#REF!</v>
      </c>
      <c r="G25" s="28" t="e">
        <f>#REF!</f>
        <v>#REF!</v>
      </c>
      <c r="H25" s="28" t="e">
        <f>#REF!</f>
        <v>#REF!</v>
      </c>
      <c r="I25" s="28" t="e">
        <f>#REF!</f>
        <v>#REF!</v>
      </c>
      <c r="J25" s="28" t="e">
        <f>#REF!</f>
        <v>#REF!</v>
      </c>
      <c r="K25" s="28" t="e">
        <f>#REF!</f>
        <v>#REF!</v>
      </c>
      <c r="L25" s="28" t="e">
        <f>#REF!</f>
        <v>#REF!</v>
      </c>
      <c r="M25" s="28" t="e">
        <f>#REF!</f>
        <v>#REF!</v>
      </c>
      <c r="N25" s="28" t="e">
        <f>#REF!</f>
        <v>#REF!</v>
      </c>
      <c r="O25" s="28"/>
      <c r="P25" s="26" t="e">
        <f t="shared" si="2"/>
        <v>#REF!</v>
      </c>
    </row>
    <row r="26" spans="1:16" ht="12.5">
      <c r="A26" s="23" t="s">
        <v>63</v>
      </c>
      <c r="B26" s="28" t="e">
        <f>Dælenenga!#REF!</f>
        <v>#REF!</v>
      </c>
      <c r="C26" s="28" t="e">
        <f>Dælenenga!#REF!</f>
        <v>#REF!</v>
      </c>
      <c r="D26" s="28" t="e">
        <f>Dælenenga!#REF!</f>
        <v>#REF!</v>
      </c>
      <c r="E26" s="28" t="e">
        <f>Dælenenga!#REF!</f>
        <v>#REF!</v>
      </c>
      <c r="F26" s="28" t="e">
        <f>Dælenenga!#REF!</f>
        <v>#REF!</v>
      </c>
      <c r="G26" s="28" t="e">
        <f>Dælenenga!#REF!</f>
        <v>#REF!</v>
      </c>
      <c r="H26" s="28" t="e">
        <f>Dælenenga!#REF!</f>
        <v>#REF!</v>
      </c>
      <c r="I26" s="28" t="e">
        <f>Dælenenga!#REF!</f>
        <v>#REF!</v>
      </c>
      <c r="J26" s="28" t="e">
        <f>Dælenenga!#REF!</f>
        <v>#REF!</v>
      </c>
      <c r="K26" s="28" t="e">
        <f>Dælenenga!#REF!</f>
        <v>#REF!</v>
      </c>
      <c r="L26" s="28" t="e">
        <f>Dælenenga!#REF!</f>
        <v>#REF!</v>
      </c>
      <c r="M26" s="28" t="e">
        <f>Dælenenga!#REF!</f>
        <v>#REF!</v>
      </c>
      <c r="N26" s="28" t="e">
        <f>Dælenenga!#REF!</f>
        <v>#REF!</v>
      </c>
      <c r="O26" s="28"/>
      <c r="P26" s="26" t="e">
        <f t="shared" si="2"/>
        <v>#REF!</v>
      </c>
    </row>
    <row r="27" spans="1:16" ht="12.5">
      <c r="A27" s="23" t="s">
        <v>65</v>
      </c>
      <c r="B27" s="28" t="e">
        <f>#REF!</f>
        <v>#REF!</v>
      </c>
      <c r="C27" s="28" t="e">
        <f>#REF!</f>
        <v>#REF!</v>
      </c>
      <c r="D27" s="28" t="e">
        <f>#REF!</f>
        <v>#REF!</v>
      </c>
      <c r="E27" s="28" t="e">
        <f>#REF!</f>
        <v>#REF!</v>
      </c>
      <c r="F27" s="28" t="e">
        <f>#REF!</f>
        <v>#REF!</v>
      </c>
      <c r="G27" s="28" t="e">
        <f>#REF!</f>
        <v>#REF!</v>
      </c>
      <c r="H27" s="28" t="e">
        <f>#REF!</f>
        <v>#REF!</v>
      </c>
      <c r="I27" s="28" t="e">
        <f>#REF!</f>
        <v>#REF!</v>
      </c>
      <c r="J27" s="28" t="e">
        <f>#REF!</f>
        <v>#REF!</v>
      </c>
      <c r="K27" s="28" t="e">
        <f>#REF!</f>
        <v>#REF!</v>
      </c>
      <c r="L27" s="28" t="e">
        <f>#REF!</f>
        <v>#REF!</v>
      </c>
      <c r="M27" s="28" t="e">
        <f>#REF!</f>
        <v>#REF!</v>
      </c>
      <c r="N27" s="28" t="e">
        <f>#REF!</f>
        <v>#REF!</v>
      </c>
      <c r="O27" s="28"/>
      <c r="P27" s="26" t="e">
        <f t="shared" si="2"/>
        <v>#REF!</v>
      </c>
    </row>
    <row r="28" spans="1:16" ht="12.5">
      <c r="A28" s="23" t="s">
        <v>44</v>
      </c>
      <c r="B28" s="28" t="e">
        <f>#REF!</f>
        <v>#REF!</v>
      </c>
      <c r="C28" s="28" t="e">
        <f>#REF!</f>
        <v>#REF!</v>
      </c>
      <c r="D28" s="28" t="e">
        <f>#REF!</f>
        <v>#REF!</v>
      </c>
      <c r="E28" s="28" t="e">
        <f>#REF!</f>
        <v>#REF!</v>
      </c>
      <c r="F28" s="28" t="e">
        <f>#REF!</f>
        <v>#REF!</v>
      </c>
      <c r="G28" s="28" t="e">
        <f>#REF!</f>
        <v>#REF!</v>
      </c>
      <c r="H28" s="28" t="e">
        <f>#REF!</f>
        <v>#REF!</v>
      </c>
      <c r="I28" s="28" t="e">
        <f>#REF!</f>
        <v>#REF!</v>
      </c>
      <c r="J28" s="28" t="e">
        <f>#REF!</f>
        <v>#REF!</v>
      </c>
      <c r="K28" s="28" t="e">
        <f>#REF!</f>
        <v>#REF!</v>
      </c>
      <c r="L28" s="28" t="e">
        <f>#REF!</f>
        <v>#REF!</v>
      </c>
      <c r="M28" s="28" t="e">
        <f>#REF!</f>
        <v>#REF!</v>
      </c>
      <c r="N28" s="28" t="e">
        <f>#REF!</f>
        <v>#REF!</v>
      </c>
      <c r="O28" s="28"/>
      <c r="P28" s="26" t="e">
        <f t="shared" si="2"/>
        <v>#REF!</v>
      </c>
    </row>
    <row r="29" spans="1:16" ht="12.5">
      <c r="A29" s="23" t="s">
        <v>67</v>
      </c>
      <c r="B29" s="28" t="e">
        <f>#REF!</f>
        <v>#REF!</v>
      </c>
      <c r="C29" s="28" t="e">
        <f>#REF!</f>
        <v>#REF!</v>
      </c>
      <c r="D29" s="28" t="e">
        <f>#REF!</f>
        <v>#REF!</v>
      </c>
      <c r="E29" s="28" t="e">
        <f>#REF!</f>
        <v>#REF!</v>
      </c>
      <c r="F29" s="28" t="e">
        <f>#REF!</f>
        <v>#REF!</v>
      </c>
      <c r="G29" s="28" t="e">
        <f>#REF!</f>
        <v>#REF!</v>
      </c>
      <c r="H29" s="28" t="e">
        <f>#REF!</f>
        <v>#REF!</v>
      </c>
      <c r="I29" s="28" t="e">
        <f>#REF!</f>
        <v>#REF!</v>
      </c>
      <c r="J29" s="28" t="e">
        <f>#REF!</f>
        <v>#REF!</v>
      </c>
      <c r="K29" s="28" t="e">
        <f>#REF!</f>
        <v>#REF!</v>
      </c>
      <c r="L29" s="28" t="e">
        <f>#REF!</f>
        <v>#REF!</v>
      </c>
      <c r="M29" s="28" t="e">
        <f>#REF!</f>
        <v>#REF!</v>
      </c>
      <c r="N29" s="28" t="e">
        <f>#REF!</f>
        <v>#REF!</v>
      </c>
      <c r="O29" s="28"/>
      <c r="P29" s="26" t="e">
        <f t="shared" si="2"/>
        <v>#REF!</v>
      </c>
    </row>
    <row r="30" spans="1:16" ht="12.5">
      <c r="A30" s="23" t="s">
        <v>45</v>
      </c>
      <c r="B30" s="28" t="e">
        <f>#REF!</f>
        <v>#REF!</v>
      </c>
      <c r="C30" s="28" t="e">
        <f>#REF!</f>
        <v>#REF!</v>
      </c>
      <c r="D30" s="28" t="e">
        <f>#REF!</f>
        <v>#REF!</v>
      </c>
      <c r="E30" s="28" t="e">
        <f>#REF!</f>
        <v>#REF!</v>
      </c>
      <c r="F30" s="28" t="e">
        <f>#REF!</f>
        <v>#REF!</v>
      </c>
      <c r="G30" s="28" t="e">
        <f>#REF!</f>
        <v>#REF!</v>
      </c>
      <c r="H30" s="28" t="e">
        <f>#REF!</f>
        <v>#REF!</v>
      </c>
      <c r="I30" s="28" t="e">
        <f>#REF!</f>
        <v>#REF!</v>
      </c>
      <c r="J30" s="28" t="e">
        <f>#REF!</f>
        <v>#REF!</v>
      </c>
      <c r="K30" s="28" t="e">
        <f>#REF!</f>
        <v>#REF!</v>
      </c>
      <c r="L30" s="28" t="e">
        <f>#REF!</f>
        <v>#REF!</v>
      </c>
      <c r="M30" s="28" t="e">
        <f>#REF!</f>
        <v>#REF!</v>
      </c>
      <c r="N30" s="28" t="e">
        <f>#REF!</f>
        <v>#REF!</v>
      </c>
      <c r="O30" s="28"/>
      <c r="P30" s="26" t="e">
        <f t="shared" si="2"/>
        <v>#REF!</v>
      </c>
    </row>
    <row r="31" spans="1:16" ht="12.5">
      <c r="A31" s="23" t="s">
        <v>66</v>
      </c>
      <c r="B31" s="28" t="e">
        <f>#REF!</f>
        <v>#REF!</v>
      </c>
      <c r="C31" s="28" t="e">
        <f>#REF!</f>
        <v>#REF!</v>
      </c>
      <c r="D31" s="28" t="e">
        <f>#REF!</f>
        <v>#REF!</v>
      </c>
      <c r="E31" s="28" t="e">
        <f>#REF!</f>
        <v>#REF!</v>
      </c>
      <c r="F31" s="28" t="e">
        <f>#REF!</f>
        <v>#REF!</v>
      </c>
      <c r="G31" s="28" t="e">
        <f>#REF!</f>
        <v>#REF!</v>
      </c>
      <c r="H31" s="28" t="e">
        <f>#REF!</f>
        <v>#REF!</v>
      </c>
      <c r="I31" s="28" t="e">
        <f>#REF!</f>
        <v>#REF!</v>
      </c>
      <c r="J31" s="28" t="e">
        <f>#REF!</f>
        <v>#REF!</v>
      </c>
      <c r="K31" s="28" t="e">
        <f>#REF!</f>
        <v>#REF!</v>
      </c>
      <c r="L31" s="28" t="e">
        <f>#REF!</f>
        <v>#REF!</v>
      </c>
      <c r="M31" s="28" t="e">
        <f>#REF!</f>
        <v>#REF!</v>
      </c>
      <c r="N31" s="28" t="e">
        <f>#REF!</f>
        <v>#REF!</v>
      </c>
      <c r="O31" s="28"/>
      <c r="P31" s="26" t="e">
        <f t="shared" si="2"/>
        <v>#REF!</v>
      </c>
    </row>
    <row r="32" spans="1:16" ht="12.5">
      <c r="A32" s="23" t="s">
        <v>72</v>
      </c>
      <c r="B32" s="28" t="e">
        <f>Grefsen!#REF!</f>
        <v>#REF!</v>
      </c>
      <c r="C32" s="28" t="e">
        <f>Grefsen!#REF!</f>
        <v>#REF!</v>
      </c>
      <c r="D32" s="28" t="e">
        <f>Grefsen!#REF!</f>
        <v>#REF!</v>
      </c>
      <c r="E32" s="28" t="e">
        <f>Grefsen!#REF!</f>
        <v>#REF!</v>
      </c>
      <c r="F32" s="28" t="e">
        <f>Grefsen!#REF!</f>
        <v>#REF!</v>
      </c>
      <c r="G32" s="28" t="e">
        <f>Grefsen!#REF!</f>
        <v>#REF!</v>
      </c>
      <c r="H32" s="28" t="e">
        <f>Grefsen!#REF!</f>
        <v>#REF!</v>
      </c>
      <c r="I32" s="28" t="e">
        <f>Grefsen!#REF!</f>
        <v>#REF!</v>
      </c>
      <c r="J32" s="28" t="e">
        <f>Grefsen!#REF!</f>
        <v>#REF!</v>
      </c>
      <c r="K32" s="28" t="e">
        <f>Grefsen!#REF!</f>
        <v>#REF!</v>
      </c>
      <c r="L32" s="28" t="e">
        <f>Grefsen!#REF!</f>
        <v>#REF!</v>
      </c>
      <c r="M32" s="28" t="e">
        <f>Grefsen!#REF!</f>
        <v>#REF!</v>
      </c>
      <c r="N32" s="28" t="e">
        <f>Grefsen!#REF!</f>
        <v>#REF!</v>
      </c>
      <c r="O32" s="28"/>
      <c r="P32" s="26" t="e">
        <f t="shared" si="2"/>
        <v>#REF!</v>
      </c>
    </row>
    <row r="33" spans="1:16" ht="12.5">
      <c r="A33" s="23" t="s">
        <v>31</v>
      </c>
      <c r="B33" s="28" t="e">
        <f>#REF!</f>
        <v>#REF!</v>
      </c>
      <c r="C33" s="28" t="e">
        <f>#REF!</f>
        <v>#REF!</v>
      </c>
      <c r="D33" s="28" t="e">
        <f>#REF!</f>
        <v>#REF!</v>
      </c>
      <c r="E33" s="28" t="e">
        <f>#REF!</f>
        <v>#REF!</v>
      </c>
      <c r="F33" s="28" t="e">
        <f>#REF!</f>
        <v>#REF!</v>
      </c>
      <c r="G33" s="28" t="e">
        <f>#REF!</f>
        <v>#REF!</v>
      </c>
      <c r="H33" s="28" t="e">
        <f>#REF!</f>
        <v>#REF!</v>
      </c>
      <c r="I33" s="28" t="e">
        <f>#REF!</f>
        <v>#REF!</v>
      </c>
      <c r="J33" s="28" t="e">
        <f>#REF!</f>
        <v>#REF!</v>
      </c>
      <c r="K33" s="28" t="e">
        <f>#REF!</f>
        <v>#REF!</v>
      </c>
      <c r="L33" s="28" t="e">
        <f>#REF!</f>
        <v>#REF!</v>
      </c>
      <c r="M33" s="28" t="e">
        <f>#REF!</f>
        <v>#REF!</v>
      </c>
      <c r="N33" s="28" t="e">
        <f>#REF!</f>
        <v>#REF!</v>
      </c>
      <c r="O33" s="28"/>
      <c r="P33" s="26" t="e">
        <f t="shared" si="2"/>
        <v>#REF!</v>
      </c>
    </row>
    <row r="34" spans="1:16" ht="12.5">
      <c r="A34" s="23" t="s">
        <v>47</v>
      </c>
      <c r="B34" s="28" t="e">
        <f>#REF!</f>
        <v>#REF!</v>
      </c>
      <c r="C34" s="28" t="e">
        <f>#REF!</f>
        <v>#REF!</v>
      </c>
      <c r="D34" s="28" t="e">
        <f>#REF!</f>
        <v>#REF!</v>
      </c>
      <c r="E34" s="28" t="e">
        <f>#REF!</f>
        <v>#REF!</v>
      </c>
      <c r="F34" s="28" t="e">
        <f>#REF!</f>
        <v>#REF!</v>
      </c>
      <c r="G34" s="28" t="e">
        <f>#REF!</f>
        <v>#REF!</v>
      </c>
      <c r="H34" s="28" t="e">
        <f>#REF!</f>
        <v>#REF!</v>
      </c>
      <c r="I34" s="28" t="e">
        <f>#REF!</f>
        <v>#REF!</v>
      </c>
      <c r="J34" s="28" t="e">
        <f>#REF!</f>
        <v>#REF!</v>
      </c>
      <c r="K34" s="28" t="e">
        <f>#REF!</f>
        <v>#REF!</v>
      </c>
      <c r="L34" s="28" t="e">
        <f>#REF!</f>
        <v>#REF!</v>
      </c>
      <c r="M34" s="28" t="e">
        <f>#REF!</f>
        <v>#REF!</v>
      </c>
      <c r="N34" s="28" t="e">
        <f>#REF!</f>
        <v>#REF!</v>
      </c>
      <c r="O34" s="28"/>
      <c r="P34" s="26" t="e">
        <f t="shared" si="2"/>
        <v>#REF!</v>
      </c>
    </row>
    <row r="35" spans="1:16" ht="12.5">
      <c r="A35" s="23" t="s">
        <v>74</v>
      </c>
      <c r="B35" s="28" t="e">
        <f>#REF!</f>
        <v>#REF!</v>
      </c>
      <c r="C35" s="28" t="e">
        <f>#REF!</f>
        <v>#REF!</v>
      </c>
      <c r="D35" s="28" t="e">
        <f>#REF!</f>
        <v>#REF!</v>
      </c>
      <c r="E35" s="28" t="e">
        <f>#REF!</f>
        <v>#REF!</v>
      </c>
      <c r="F35" s="28" t="e">
        <f>#REF!</f>
        <v>#REF!</v>
      </c>
      <c r="G35" s="28" t="e">
        <f>#REF!</f>
        <v>#REF!</v>
      </c>
      <c r="H35" s="28" t="e">
        <f>#REF!</f>
        <v>#REF!</v>
      </c>
      <c r="I35" s="28" t="e">
        <f>#REF!</f>
        <v>#REF!</v>
      </c>
      <c r="J35" s="28" t="e">
        <f>#REF!</f>
        <v>#REF!</v>
      </c>
      <c r="K35" s="28" t="e">
        <f>#REF!</f>
        <v>#REF!</v>
      </c>
      <c r="L35" s="28" t="e">
        <f>#REF!</f>
        <v>#REF!</v>
      </c>
      <c r="M35" s="28" t="e">
        <f>#REF!</f>
        <v>#REF!</v>
      </c>
      <c r="N35" s="28" t="e">
        <f>#REF!</f>
        <v>#REF!</v>
      </c>
      <c r="O35" s="28"/>
      <c r="P35" s="26" t="e">
        <f t="shared" si="2"/>
        <v>#REF!</v>
      </c>
    </row>
    <row r="36" spans="1:16" ht="12.5">
      <c r="A36" s="23" t="s">
        <v>76</v>
      </c>
      <c r="B36" s="28" t="e">
        <f>#REF!</f>
        <v>#REF!</v>
      </c>
      <c r="C36" s="28" t="e">
        <f>#REF!</f>
        <v>#REF!</v>
      </c>
      <c r="D36" s="28" t="e">
        <f>#REF!</f>
        <v>#REF!</v>
      </c>
      <c r="E36" s="28" t="e">
        <f>#REF!</f>
        <v>#REF!</v>
      </c>
      <c r="F36" s="28" t="e">
        <f>#REF!</f>
        <v>#REF!</v>
      </c>
      <c r="G36" s="28" t="e">
        <f>#REF!</f>
        <v>#REF!</v>
      </c>
      <c r="H36" s="28" t="e">
        <f>#REF!</f>
        <v>#REF!</v>
      </c>
      <c r="I36" s="28" t="e">
        <f>#REF!</f>
        <v>#REF!</v>
      </c>
      <c r="J36" s="28" t="e">
        <f>#REF!</f>
        <v>#REF!</v>
      </c>
      <c r="K36" s="28" t="e">
        <f>#REF!</f>
        <v>#REF!</v>
      </c>
      <c r="L36" s="28" t="e">
        <f>#REF!</f>
        <v>#REF!</v>
      </c>
      <c r="M36" s="28" t="e">
        <f>#REF!</f>
        <v>#REF!</v>
      </c>
      <c r="N36" s="28" t="e">
        <f>#REF!</f>
        <v>#REF!</v>
      </c>
      <c r="O36" s="28"/>
      <c r="P36" s="26" t="e">
        <f t="shared" si="2"/>
        <v>#REF!</v>
      </c>
    </row>
    <row r="37" spans="1:16" ht="12.5">
      <c r="A37" s="23" t="s">
        <v>77</v>
      </c>
      <c r="B37" s="28" t="e">
        <f>#REF!</f>
        <v>#REF!</v>
      </c>
      <c r="C37" s="28" t="e">
        <f>#REF!</f>
        <v>#REF!</v>
      </c>
      <c r="D37" s="28" t="e">
        <f>#REF!</f>
        <v>#REF!</v>
      </c>
      <c r="E37" s="28" t="e">
        <f>#REF!</f>
        <v>#REF!</v>
      </c>
      <c r="F37" s="28" t="e">
        <f>#REF!</f>
        <v>#REF!</v>
      </c>
      <c r="G37" s="28" t="e">
        <f>#REF!</f>
        <v>#REF!</v>
      </c>
      <c r="H37" s="28" t="e">
        <f>#REF!</f>
        <v>#REF!</v>
      </c>
      <c r="I37" s="28" t="e">
        <f>#REF!</f>
        <v>#REF!</v>
      </c>
      <c r="J37" s="28" t="e">
        <f>#REF!</f>
        <v>#REF!</v>
      </c>
      <c r="K37" s="28" t="e">
        <f>#REF!</f>
        <v>#REF!</v>
      </c>
      <c r="L37" s="28" t="e">
        <f>#REF!</f>
        <v>#REF!</v>
      </c>
      <c r="M37" s="28" t="e">
        <f>#REF!</f>
        <v>#REF!</v>
      </c>
      <c r="N37" s="28" t="e">
        <f>#REF!</f>
        <v>#REF!</v>
      </c>
      <c r="O37" s="28"/>
      <c r="P37" s="26" t="e">
        <f t="shared" si="2"/>
        <v>#REF!</v>
      </c>
    </row>
    <row r="38" spans="1:16" ht="12.5">
      <c r="A38" s="23" t="s">
        <v>78</v>
      </c>
      <c r="B38" s="28" t="e">
        <f>Høyenhall!#REF!</f>
        <v>#REF!</v>
      </c>
      <c r="C38" s="28" t="e">
        <f>Høyenhall!#REF!</f>
        <v>#REF!</v>
      </c>
      <c r="D38" s="28" t="e">
        <f>Høyenhall!#REF!</f>
        <v>#REF!</v>
      </c>
      <c r="E38" s="28" t="e">
        <f>Høyenhall!#REF!</f>
        <v>#REF!</v>
      </c>
      <c r="F38" s="28" t="e">
        <f>Høyenhall!#REF!</f>
        <v>#REF!</v>
      </c>
      <c r="G38" s="28" t="e">
        <f>Høyenhall!#REF!</f>
        <v>#REF!</v>
      </c>
      <c r="H38" s="28" t="e">
        <f>Høyenhall!#REF!</f>
        <v>#REF!</v>
      </c>
      <c r="I38" s="28" t="e">
        <f>Høyenhall!#REF!</f>
        <v>#REF!</v>
      </c>
      <c r="J38" s="28" t="e">
        <f>Høyenhall!#REF!</f>
        <v>#REF!</v>
      </c>
      <c r="K38" s="28" t="e">
        <f>Høyenhall!#REF!</f>
        <v>#REF!</v>
      </c>
      <c r="L38" s="28" t="e">
        <f>Høyenhall!#REF!</f>
        <v>#REF!</v>
      </c>
      <c r="M38" s="28" t="e">
        <f>Høyenhall!#REF!</f>
        <v>#REF!</v>
      </c>
      <c r="N38" s="28" t="e">
        <f>Høyenhall!#REF!</f>
        <v>#REF!</v>
      </c>
      <c r="O38" s="28"/>
      <c r="P38" s="26" t="e">
        <f t="shared" si="2"/>
        <v>#REF!</v>
      </c>
    </row>
    <row r="39" spans="1:16" ht="12.5">
      <c r="A39" s="23" t="s">
        <v>68</v>
      </c>
      <c r="B39" s="28" t="e">
        <f>#REF!</f>
        <v>#REF!</v>
      </c>
      <c r="C39" s="28" t="e">
        <f>#REF!</f>
        <v>#REF!</v>
      </c>
      <c r="D39" s="28" t="e">
        <f>#REF!</f>
        <v>#REF!</v>
      </c>
      <c r="E39" s="28" t="e">
        <f>#REF!</f>
        <v>#REF!</v>
      </c>
      <c r="F39" s="28" t="e">
        <f>#REF!</f>
        <v>#REF!</v>
      </c>
      <c r="G39" s="28" t="e">
        <f>#REF!</f>
        <v>#REF!</v>
      </c>
      <c r="H39" s="28" t="e">
        <f>#REF!</f>
        <v>#REF!</v>
      </c>
      <c r="I39" s="28" t="e">
        <f>#REF!</f>
        <v>#REF!</v>
      </c>
      <c r="J39" s="28" t="e">
        <f>#REF!</f>
        <v>#REF!</v>
      </c>
      <c r="K39" s="28" t="e">
        <f>#REF!</f>
        <v>#REF!</v>
      </c>
      <c r="L39" s="28" t="e">
        <f>#REF!</f>
        <v>#REF!</v>
      </c>
      <c r="M39" s="28" t="e">
        <f>#REF!</f>
        <v>#REF!</v>
      </c>
      <c r="N39" s="28" t="e">
        <f>#REF!</f>
        <v>#REF!</v>
      </c>
      <c r="O39" s="28"/>
      <c r="P39" s="26" t="e">
        <f t="shared" si="2"/>
        <v>#REF!</v>
      </c>
    </row>
    <row r="40" spans="1:16" ht="12.5">
      <c r="A40" s="23" t="s">
        <v>80</v>
      </c>
      <c r="B40" s="28" t="e">
        <f>#REF!</f>
        <v>#REF!</v>
      </c>
      <c r="C40" s="28" t="e">
        <f>#REF!</f>
        <v>#REF!</v>
      </c>
      <c r="D40" s="28" t="e">
        <f>#REF!</f>
        <v>#REF!</v>
      </c>
      <c r="E40" s="28" t="e">
        <f>#REF!</f>
        <v>#REF!</v>
      </c>
      <c r="F40" s="28" t="e">
        <f>#REF!</f>
        <v>#REF!</v>
      </c>
      <c r="G40" s="28" t="e">
        <f>#REF!</f>
        <v>#REF!</v>
      </c>
      <c r="H40" s="28" t="e">
        <f>#REF!</f>
        <v>#REF!</v>
      </c>
      <c r="I40" s="28" t="e">
        <f>#REF!</f>
        <v>#REF!</v>
      </c>
      <c r="J40" s="28" t="e">
        <f>#REF!</f>
        <v>#REF!</v>
      </c>
      <c r="K40" s="28" t="e">
        <f>#REF!</f>
        <v>#REF!</v>
      </c>
      <c r="L40" s="28" t="e">
        <f>#REF!</f>
        <v>#REF!</v>
      </c>
      <c r="M40" s="28" t="e">
        <f>#REF!</f>
        <v>#REF!</v>
      </c>
      <c r="N40" s="28" t="e">
        <f>#REF!</f>
        <v>#REF!</v>
      </c>
      <c r="O40" s="28"/>
      <c r="P40" s="26" t="e">
        <f t="shared" si="2"/>
        <v>#REF!</v>
      </c>
    </row>
    <row r="41" spans="1:16" ht="12.5">
      <c r="A41" s="23" t="s">
        <v>81</v>
      </c>
      <c r="B41" s="28" t="e">
        <f>#REF!</f>
        <v>#REF!</v>
      </c>
      <c r="C41" s="28" t="e">
        <f>#REF!</f>
        <v>#REF!</v>
      </c>
      <c r="D41" s="28" t="e">
        <f>#REF!</f>
        <v>#REF!</v>
      </c>
      <c r="E41" s="28" t="e">
        <f>#REF!</f>
        <v>#REF!</v>
      </c>
      <c r="F41" s="28" t="e">
        <f>#REF!</f>
        <v>#REF!</v>
      </c>
      <c r="G41" s="28" t="e">
        <f>#REF!</f>
        <v>#REF!</v>
      </c>
      <c r="H41" s="28" t="e">
        <f>#REF!</f>
        <v>#REF!</v>
      </c>
      <c r="I41" s="28" t="e">
        <f>#REF!</f>
        <v>#REF!</v>
      </c>
      <c r="J41" s="28" t="e">
        <f>#REF!</f>
        <v>#REF!</v>
      </c>
      <c r="K41" s="28" t="e">
        <f>#REF!</f>
        <v>#REF!</v>
      </c>
      <c r="L41" s="28" t="e">
        <f>#REF!</f>
        <v>#REF!</v>
      </c>
      <c r="M41" s="28" t="e">
        <f>#REF!</f>
        <v>#REF!</v>
      </c>
      <c r="N41" s="28" t="e">
        <f>#REF!</f>
        <v>#REF!</v>
      </c>
      <c r="O41" s="28"/>
      <c r="P41" s="26" t="e">
        <f t="shared" si="2"/>
        <v>#REF!</v>
      </c>
    </row>
    <row r="42" spans="1:16" ht="12.5">
      <c r="A42" s="23" t="s">
        <v>82</v>
      </c>
      <c r="B42" s="28" t="e">
        <f>#REF!</f>
        <v>#REF!</v>
      </c>
      <c r="C42" s="28" t="e">
        <f>#REF!</f>
        <v>#REF!</v>
      </c>
      <c r="D42" s="28" t="e">
        <f>#REF!</f>
        <v>#REF!</v>
      </c>
      <c r="E42" s="28" t="e">
        <f>#REF!</f>
        <v>#REF!</v>
      </c>
      <c r="F42" s="28" t="e">
        <f>#REF!</f>
        <v>#REF!</v>
      </c>
      <c r="G42" s="28" t="e">
        <f>#REF!</f>
        <v>#REF!</v>
      </c>
      <c r="H42" s="28" t="e">
        <f>#REF!</f>
        <v>#REF!</v>
      </c>
      <c r="I42" s="28" t="e">
        <f>#REF!</f>
        <v>#REF!</v>
      </c>
      <c r="J42" s="28" t="e">
        <f>#REF!</f>
        <v>#REF!</v>
      </c>
      <c r="K42" s="28" t="e">
        <f>#REF!</f>
        <v>#REF!</v>
      </c>
      <c r="L42" s="28" t="e">
        <f>#REF!</f>
        <v>#REF!</v>
      </c>
      <c r="M42" s="28" t="e">
        <f>#REF!</f>
        <v>#REF!</v>
      </c>
      <c r="N42" s="28" t="e">
        <f>#REF!</f>
        <v>#REF!</v>
      </c>
      <c r="O42" s="28"/>
      <c r="P42" s="26" t="e">
        <f t="shared" si="2"/>
        <v>#REF!</v>
      </c>
    </row>
    <row r="43" spans="1:16" ht="12.5">
      <c r="A43" s="23" t="s">
        <v>83</v>
      </c>
      <c r="B43" s="28" t="e">
        <f>#REF!</f>
        <v>#REF!</v>
      </c>
      <c r="C43" s="28" t="e">
        <f>#REF!</f>
        <v>#REF!</v>
      </c>
      <c r="D43" s="28" t="e">
        <f>#REF!</f>
        <v>#REF!</v>
      </c>
      <c r="E43" s="28" t="e">
        <f>#REF!</f>
        <v>#REF!</v>
      </c>
      <c r="F43" s="28" t="e">
        <f>#REF!</f>
        <v>#REF!</v>
      </c>
      <c r="G43" s="28" t="e">
        <f>#REF!</f>
        <v>#REF!</v>
      </c>
      <c r="H43" s="28" t="e">
        <f>#REF!</f>
        <v>#REF!</v>
      </c>
      <c r="I43" s="28" t="e">
        <f>#REF!</f>
        <v>#REF!</v>
      </c>
      <c r="J43" s="28" t="e">
        <f>#REF!</f>
        <v>#REF!</v>
      </c>
      <c r="K43" s="28" t="e">
        <f>#REF!</f>
        <v>#REF!</v>
      </c>
      <c r="L43" s="28" t="e">
        <f>#REF!</f>
        <v>#REF!</v>
      </c>
      <c r="M43" s="28" t="e">
        <f>#REF!</f>
        <v>#REF!</v>
      </c>
      <c r="N43" s="28" t="e">
        <f>#REF!</f>
        <v>#REF!</v>
      </c>
      <c r="O43" s="28"/>
      <c r="P43" s="26" t="e">
        <f t="shared" si="2"/>
        <v>#REF!</v>
      </c>
    </row>
    <row r="44" spans="1:16" ht="12.5">
      <c r="A44" s="23" t="s">
        <v>84</v>
      </c>
      <c r="B44" s="28" t="e">
        <f>#REF!</f>
        <v>#REF!</v>
      </c>
      <c r="C44" s="28" t="e">
        <f>#REF!</f>
        <v>#REF!</v>
      </c>
      <c r="D44" s="28" t="e">
        <f>#REF!</f>
        <v>#REF!</v>
      </c>
      <c r="E44" s="28" t="e">
        <f>#REF!</f>
        <v>#REF!</v>
      </c>
      <c r="F44" s="28" t="e">
        <f>#REF!</f>
        <v>#REF!</v>
      </c>
      <c r="G44" s="28" t="e">
        <f>#REF!</f>
        <v>#REF!</v>
      </c>
      <c r="H44" s="28" t="e">
        <f>#REF!</f>
        <v>#REF!</v>
      </c>
      <c r="I44" s="28" t="e">
        <f>#REF!</f>
        <v>#REF!</v>
      </c>
      <c r="J44" s="28" t="e">
        <f>#REF!</f>
        <v>#REF!</v>
      </c>
      <c r="K44" s="28" t="e">
        <f>#REF!</f>
        <v>#REF!</v>
      </c>
      <c r="L44" s="28" t="e">
        <f>#REF!</f>
        <v>#REF!</v>
      </c>
      <c r="M44" s="28" t="e">
        <f>#REF!</f>
        <v>#REF!</v>
      </c>
      <c r="N44" s="28" t="e">
        <f>#REF!</f>
        <v>#REF!</v>
      </c>
      <c r="O44" s="28"/>
      <c r="P44" s="26" t="e">
        <f t="shared" si="2"/>
        <v>#REF!</v>
      </c>
    </row>
    <row r="45" spans="1:16" ht="12.5">
      <c r="A45" s="23" t="s">
        <v>85</v>
      </c>
      <c r="B45" s="28" t="e">
        <f>Leirskallen!#REF!</f>
        <v>#REF!</v>
      </c>
      <c r="C45" s="28" t="e">
        <f>Leirskallen!#REF!</f>
        <v>#REF!</v>
      </c>
      <c r="D45" s="28" t="e">
        <f>Leirskallen!#REF!</f>
        <v>#REF!</v>
      </c>
      <c r="E45" s="28" t="e">
        <f>Leirskallen!#REF!</f>
        <v>#REF!</v>
      </c>
      <c r="F45" s="28" t="e">
        <f>Leirskallen!#REF!</f>
        <v>#REF!</v>
      </c>
      <c r="G45" s="28" t="e">
        <f>Leirskallen!#REF!</f>
        <v>#REF!</v>
      </c>
      <c r="H45" s="28" t="e">
        <f>Leirskallen!#REF!</f>
        <v>#REF!</v>
      </c>
      <c r="I45" s="28" t="e">
        <f>Leirskallen!#REF!</f>
        <v>#REF!</v>
      </c>
      <c r="J45" s="28" t="e">
        <f>Leirskallen!#REF!</f>
        <v>#REF!</v>
      </c>
      <c r="K45" s="28" t="e">
        <f>Leirskallen!#REF!</f>
        <v>#REF!</v>
      </c>
      <c r="L45" s="28" t="e">
        <f>Leirskallen!#REF!</f>
        <v>#REF!</v>
      </c>
      <c r="M45" s="28" t="e">
        <f>Leirskallen!#REF!</f>
        <v>#REF!</v>
      </c>
      <c r="N45" s="28" t="e">
        <f>Leirskallen!#REF!</f>
        <v>#REF!</v>
      </c>
      <c r="O45" s="28"/>
      <c r="P45" s="26" t="e">
        <f t="shared" si="2"/>
        <v>#REF!</v>
      </c>
    </row>
    <row r="46" spans="1:16" ht="12.5">
      <c r="A46" s="23" t="s">
        <v>32</v>
      </c>
      <c r="B46" s="28" t="e">
        <f>#REF!</f>
        <v>#REF!</v>
      </c>
      <c r="C46" s="28" t="e">
        <f>#REF!</f>
        <v>#REF!</v>
      </c>
      <c r="D46" s="28" t="e">
        <f>#REF!</f>
        <v>#REF!</v>
      </c>
      <c r="E46" s="28" t="e">
        <f>#REF!</f>
        <v>#REF!</v>
      </c>
      <c r="F46" s="28" t="e">
        <f>#REF!</f>
        <v>#REF!</v>
      </c>
      <c r="G46" s="28" t="e">
        <f>#REF!</f>
        <v>#REF!</v>
      </c>
      <c r="H46" s="28" t="e">
        <f>#REF!</f>
        <v>#REF!</v>
      </c>
      <c r="I46" s="28" t="e">
        <f>#REF!</f>
        <v>#REF!</v>
      </c>
      <c r="J46" s="28" t="e">
        <f>#REF!</f>
        <v>#REF!</v>
      </c>
      <c r="K46" s="28" t="e">
        <f>#REF!</f>
        <v>#REF!</v>
      </c>
      <c r="L46" s="28" t="e">
        <f>#REF!</f>
        <v>#REF!</v>
      </c>
      <c r="M46" s="28" t="e">
        <f>#REF!</f>
        <v>#REF!</v>
      </c>
      <c r="N46" s="28" t="e">
        <f>#REF!</f>
        <v>#REF!</v>
      </c>
      <c r="O46" s="28"/>
      <c r="P46" s="26" t="e">
        <f t="shared" si="2"/>
        <v>#REF!</v>
      </c>
    </row>
    <row r="47" spans="1:16" ht="12.5">
      <c r="A47" s="23" t="s">
        <v>49</v>
      </c>
      <c r="B47" s="28" t="e">
        <f>#REF!</f>
        <v>#REF!</v>
      </c>
      <c r="C47" s="28" t="e">
        <f>#REF!</f>
        <v>#REF!</v>
      </c>
      <c r="D47" s="28" t="e">
        <f>#REF!</f>
        <v>#REF!</v>
      </c>
      <c r="E47" s="28" t="e">
        <f>#REF!</f>
        <v>#REF!</v>
      </c>
      <c r="F47" s="28" t="e">
        <f>#REF!</f>
        <v>#REF!</v>
      </c>
      <c r="G47" s="28" t="e">
        <f>#REF!</f>
        <v>#REF!</v>
      </c>
      <c r="H47" s="28" t="e">
        <f>#REF!</f>
        <v>#REF!</v>
      </c>
      <c r="I47" s="28" t="e">
        <f>#REF!</f>
        <v>#REF!</v>
      </c>
      <c r="J47" s="28" t="e">
        <f>#REF!</f>
        <v>#REF!</v>
      </c>
      <c r="K47" s="28" t="e">
        <f>#REF!</f>
        <v>#REF!</v>
      </c>
      <c r="L47" s="28" t="e">
        <f>#REF!</f>
        <v>#REF!</v>
      </c>
      <c r="M47" s="28" t="e">
        <f>#REF!</f>
        <v>#REF!</v>
      </c>
      <c r="N47" s="28" t="e">
        <f>#REF!</f>
        <v>#REF!</v>
      </c>
      <c r="O47" s="28"/>
      <c r="P47" s="26" t="e">
        <f t="shared" si="2"/>
        <v>#REF!</v>
      </c>
    </row>
    <row r="48" spans="1:16" ht="12.5">
      <c r="A48" s="23" t="s">
        <v>51</v>
      </c>
      <c r="B48" s="28" t="e">
        <f>'Nordbyen turn'!#REF!</f>
        <v>#REF!</v>
      </c>
      <c r="C48" s="28" t="e">
        <f>'Nordbyen turn'!#REF!</f>
        <v>#REF!</v>
      </c>
      <c r="D48" s="28" t="e">
        <f>'Nordbyen turn'!#REF!</f>
        <v>#REF!</v>
      </c>
      <c r="E48" s="28" t="e">
        <f>'Nordbyen turn'!#REF!</f>
        <v>#REF!</v>
      </c>
      <c r="F48" s="28" t="e">
        <f>'Nordbyen turn'!#REF!</f>
        <v>#REF!</v>
      </c>
      <c r="G48" s="28" t="e">
        <f>'Nordbyen turn'!#REF!</f>
        <v>#REF!</v>
      </c>
      <c r="H48" s="28" t="e">
        <f>'Nordbyen turn'!#REF!</f>
        <v>#REF!</v>
      </c>
      <c r="I48" s="28" t="e">
        <f>'Nordbyen turn'!#REF!</f>
        <v>#REF!</v>
      </c>
      <c r="J48" s="28" t="e">
        <f>'Nordbyen turn'!#REF!</f>
        <v>#REF!</v>
      </c>
      <c r="K48" s="28" t="e">
        <f>'Nordbyen turn'!#REF!</f>
        <v>#REF!</v>
      </c>
      <c r="L48" s="28" t="e">
        <f>'Nordbyen turn'!#REF!</f>
        <v>#REF!</v>
      </c>
      <c r="M48" s="28" t="e">
        <f>'Nordbyen turn'!#REF!</f>
        <v>#REF!</v>
      </c>
      <c r="N48" s="28" t="e">
        <f>'Nordbyen turn'!#REF!</f>
        <v>#REF!</v>
      </c>
      <c r="O48" s="28"/>
      <c r="P48" s="26" t="e">
        <f t="shared" si="2"/>
        <v>#REF!</v>
      </c>
    </row>
    <row r="49" spans="1:16" ht="12.5">
      <c r="A49" s="23" t="s">
        <v>88</v>
      </c>
      <c r="B49" s="28" t="e">
        <f>#REF!</f>
        <v>#REF!</v>
      </c>
      <c r="C49" s="28" t="e">
        <f>#REF!</f>
        <v>#REF!</v>
      </c>
      <c r="D49" s="28" t="e">
        <f>#REF!</f>
        <v>#REF!</v>
      </c>
      <c r="E49" s="28" t="e">
        <f>#REF!</f>
        <v>#REF!</v>
      </c>
      <c r="F49" s="28" t="e">
        <f>#REF!</f>
        <v>#REF!</v>
      </c>
      <c r="G49" s="28" t="e">
        <f>#REF!</f>
        <v>#REF!</v>
      </c>
      <c r="H49" s="28" t="e">
        <f>#REF!</f>
        <v>#REF!</v>
      </c>
      <c r="I49" s="28" t="e">
        <f>#REF!</f>
        <v>#REF!</v>
      </c>
      <c r="J49" s="28" t="e">
        <f>#REF!</f>
        <v>#REF!</v>
      </c>
      <c r="K49" s="28" t="e">
        <f>#REF!</f>
        <v>#REF!</v>
      </c>
      <c r="L49" s="28" t="e">
        <f>#REF!</f>
        <v>#REF!</v>
      </c>
      <c r="M49" s="28" t="e">
        <f>#REF!</f>
        <v>#REF!</v>
      </c>
      <c r="N49" s="28" t="e">
        <f>#REF!</f>
        <v>#REF!</v>
      </c>
      <c r="O49" s="28"/>
      <c r="P49" s="26" t="e">
        <f t="shared" si="2"/>
        <v>#REF!</v>
      </c>
    </row>
    <row r="50" spans="1:16" ht="12.5">
      <c r="A50" s="23" t="s">
        <v>89</v>
      </c>
      <c r="B50" s="28" t="e">
        <f>#REF!</f>
        <v>#REF!</v>
      </c>
      <c r="C50" s="28" t="e">
        <f>#REF!</f>
        <v>#REF!</v>
      </c>
      <c r="D50" s="28" t="e">
        <f>#REF!</f>
        <v>#REF!</v>
      </c>
      <c r="E50" s="28" t="e">
        <f>#REF!</f>
        <v>#REF!</v>
      </c>
      <c r="F50" s="28" t="e">
        <f>#REF!</f>
        <v>#REF!</v>
      </c>
      <c r="G50" s="28" t="e">
        <f>#REF!</f>
        <v>#REF!</v>
      </c>
      <c r="H50" s="28" t="e">
        <f>#REF!</f>
        <v>#REF!</v>
      </c>
      <c r="I50" s="28" t="e">
        <f>#REF!</f>
        <v>#REF!</v>
      </c>
      <c r="J50" s="28" t="e">
        <f>#REF!</f>
        <v>#REF!</v>
      </c>
      <c r="K50" s="28" t="e">
        <f>#REF!</f>
        <v>#REF!</v>
      </c>
      <c r="L50" s="28" t="e">
        <f>#REF!</f>
        <v>#REF!</v>
      </c>
      <c r="M50" s="28" t="e">
        <f>#REF!</f>
        <v>#REF!</v>
      </c>
      <c r="N50" s="28" t="e">
        <f>#REF!</f>
        <v>#REF!</v>
      </c>
      <c r="O50" s="28"/>
      <c r="P50" s="26" t="e">
        <f t="shared" si="2"/>
        <v>#REF!</v>
      </c>
    </row>
    <row r="51" spans="1:16" ht="12.5">
      <c r="A51" s="23" t="s">
        <v>90</v>
      </c>
      <c r="B51" s="28" t="e">
        <f>#REF!</f>
        <v>#REF!</v>
      </c>
      <c r="C51" s="28" t="e">
        <f>#REF!</f>
        <v>#REF!</v>
      </c>
      <c r="D51" s="28" t="e">
        <f>#REF!</f>
        <v>#REF!</v>
      </c>
      <c r="E51" s="28" t="e">
        <f>#REF!</f>
        <v>#REF!</v>
      </c>
      <c r="F51" s="28" t="e">
        <f>#REF!</f>
        <v>#REF!</v>
      </c>
      <c r="G51" s="28" t="e">
        <f>#REF!</f>
        <v>#REF!</v>
      </c>
      <c r="H51" s="28" t="e">
        <f>#REF!</f>
        <v>#REF!</v>
      </c>
      <c r="I51" s="28" t="e">
        <f>#REF!</f>
        <v>#REF!</v>
      </c>
      <c r="J51" s="28" t="e">
        <f>#REF!</f>
        <v>#REF!</v>
      </c>
      <c r="K51" s="28" t="e">
        <f>#REF!</f>
        <v>#REF!</v>
      </c>
      <c r="L51" s="28" t="e">
        <f>#REF!</f>
        <v>#REF!</v>
      </c>
      <c r="M51" s="28" t="e">
        <f>#REF!</f>
        <v>#REF!</v>
      </c>
      <c r="N51" s="28" t="e">
        <f>#REF!</f>
        <v>#REF!</v>
      </c>
      <c r="O51" s="28"/>
      <c r="P51" s="26" t="e">
        <f t="shared" si="2"/>
        <v>#REF!</v>
      </c>
    </row>
    <row r="52" spans="1:16" ht="12.5">
      <c r="A52" s="23" t="s">
        <v>91</v>
      </c>
      <c r="B52" s="28" t="e">
        <f>'Oppsal 3'!#REF!</f>
        <v>#REF!</v>
      </c>
      <c r="C52" s="28" t="e">
        <f>'Oppsal 3'!#REF!</f>
        <v>#REF!</v>
      </c>
      <c r="D52" s="28" t="e">
        <f>'Oppsal 3'!#REF!</f>
        <v>#REF!</v>
      </c>
      <c r="E52" s="28" t="e">
        <f>'Oppsal 3'!#REF!</f>
        <v>#REF!</v>
      </c>
      <c r="F52" s="28" t="e">
        <f>'Oppsal 3'!#REF!</f>
        <v>#REF!</v>
      </c>
      <c r="G52" s="28" t="e">
        <f>'Oppsal 3'!#REF!</f>
        <v>#REF!</v>
      </c>
      <c r="H52" s="28" t="e">
        <f>'Oppsal 3'!#REF!</f>
        <v>#REF!</v>
      </c>
      <c r="I52" s="28" t="e">
        <f>'Oppsal 3'!#REF!</f>
        <v>#REF!</v>
      </c>
      <c r="J52" s="28" t="e">
        <f>'Oppsal 3'!#REF!</f>
        <v>#REF!</v>
      </c>
      <c r="K52" s="28" t="e">
        <f>'Oppsal 3'!#REF!</f>
        <v>#REF!</v>
      </c>
      <c r="L52" s="28" t="e">
        <f>'Oppsal 3'!#REF!</f>
        <v>#REF!</v>
      </c>
      <c r="M52" s="28" t="e">
        <f>'Oppsal 3'!#REF!</f>
        <v>#REF!</v>
      </c>
      <c r="N52" s="28" t="e">
        <f>'Oppsal 3'!#REF!</f>
        <v>#REF!</v>
      </c>
      <c r="O52" s="28"/>
      <c r="P52" s="26" t="e">
        <f t="shared" si="2"/>
        <v>#REF!</v>
      </c>
    </row>
    <row r="53" spans="1:16" ht="12.5">
      <c r="A53" s="23" t="s">
        <v>92</v>
      </c>
      <c r="B53" s="28" t="e">
        <f>#REF!</f>
        <v>#REF!</v>
      </c>
      <c r="C53" s="28" t="e">
        <f>#REF!</f>
        <v>#REF!</v>
      </c>
      <c r="D53" s="28" t="e">
        <f>#REF!</f>
        <v>#REF!</v>
      </c>
      <c r="E53" s="28" t="e">
        <f>#REF!</f>
        <v>#REF!</v>
      </c>
      <c r="F53" s="28" t="e">
        <f>#REF!</f>
        <v>#REF!</v>
      </c>
      <c r="G53" s="28" t="e">
        <f>#REF!</f>
        <v>#REF!</v>
      </c>
      <c r="H53" s="28" t="e">
        <f>#REF!</f>
        <v>#REF!</v>
      </c>
      <c r="I53" s="28" t="e">
        <f>#REF!</f>
        <v>#REF!</v>
      </c>
      <c r="J53" s="28" t="e">
        <f>#REF!</f>
        <v>#REF!</v>
      </c>
      <c r="K53" s="28" t="e">
        <f>#REF!</f>
        <v>#REF!</v>
      </c>
      <c r="L53" s="28" t="e">
        <f>#REF!</f>
        <v>#REF!</v>
      </c>
      <c r="M53" s="28" t="e">
        <f>#REF!</f>
        <v>#REF!</v>
      </c>
      <c r="N53" s="28" t="e">
        <f>#REF!</f>
        <v>#REF!</v>
      </c>
      <c r="O53" s="28"/>
      <c r="P53" s="26" t="e">
        <f t="shared" si="2"/>
        <v>#REF!</v>
      </c>
    </row>
    <row r="54" spans="1:16" ht="12.5">
      <c r="A54" s="23" t="s">
        <v>93</v>
      </c>
      <c r="B54" s="28" t="e">
        <f>#REF!</f>
        <v>#REF!</v>
      </c>
      <c r="C54" s="28" t="e">
        <f>#REF!</f>
        <v>#REF!</v>
      </c>
      <c r="D54" s="28" t="e">
        <f>#REF!</f>
        <v>#REF!</v>
      </c>
      <c r="E54" s="28" t="e">
        <f>#REF!</f>
        <v>#REF!</v>
      </c>
      <c r="F54" s="28" t="e">
        <f>#REF!</f>
        <v>#REF!</v>
      </c>
      <c r="G54" s="28" t="e">
        <f>#REF!</f>
        <v>#REF!</v>
      </c>
      <c r="H54" s="28" t="e">
        <f>#REF!</f>
        <v>#REF!</v>
      </c>
      <c r="I54" s="28" t="e">
        <f>#REF!</f>
        <v>#REF!</v>
      </c>
      <c r="J54" s="28" t="e">
        <f>#REF!</f>
        <v>#REF!</v>
      </c>
      <c r="K54" s="28" t="e">
        <f>#REF!</f>
        <v>#REF!</v>
      </c>
      <c r="L54" s="28" t="e">
        <f>#REF!</f>
        <v>#REF!</v>
      </c>
      <c r="M54" s="28" t="e">
        <f>#REF!</f>
        <v>#REF!</v>
      </c>
      <c r="N54" s="28" t="e">
        <f>#REF!</f>
        <v>#REF!</v>
      </c>
      <c r="O54" s="28"/>
      <c r="P54" s="26" t="e">
        <f t="shared" si="2"/>
        <v>#REF!</v>
      </c>
    </row>
    <row r="55" spans="1:16" ht="12.5">
      <c r="A55" s="23" t="s">
        <v>52</v>
      </c>
      <c r="B55" s="28" t="e">
        <f>#REF!</f>
        <v>#REF!</v>
      </c>
      <c r="C55" s="28" t="e">
        <f>#REF!</f>
        <v>#REF!</v>
      </c>
      <c r="D55" s="28" t="e">
        <f>#REF!</f>
        <v>#REF!</v>
      </c>
      <c r="E55" s="28" t="e">
        <f>#REF!</f>
        <v>#REF!</v>
      </c>
      <c r="F55" s="28" t="e">
        <f>#REF!</f>
        <v>#REF!</v>
      </c>
      <c r="G55" s="28" t="e">
        <f>#REF!</f>
        <v>#REF!</v>
      </c>
      <c r="H55" s="28" t="e">
        <f>#REF!</f>
        <v>#REF!</v>
      </c>
      <c r="I55" s="28" t="e">
        <f>#REF!</f>
        <v>#REF!</v>
      </c>
      <c r="J55" s="28" t="e">
        <f>#REF!</f>
        <v>#REF!</v>
      </c>
      <c r="K55" s="28" t="e">
        <f>#REF!</f>
        <v>#REF!</v>
      </c>
      <c r="L55" s="28" t="e">
        <f>#REF!</f>
        <v>#REF!</v>
      </c>
      <c r="M55" s="28" t="e">
        <f>#REF!</f>
        <v>#REF!</v>
      </c>
      <c r="N55" s="28" t="e">
        <f>#REF!</f>
        <v>#REF!</v>
      </c>
      <c r="O55" s="28"/>
      <c r="P55" s="26" t="e">
        <f t="shared" si="2"/>
        <v>#REF!</v>
      </c>
    </row>
    <row r="56" spans="1:16" ht="12.5">
      <c r="A56" s="23" t="s">
        <v>53</v>
      </c>
      <c r="B56" s="28" t="e">
        <f>Romsås!#REF!</f>
        <v>#REF!</v>
      </c>
      <c r="C56" s="28" t="e">
        <f>Romsås!#REF!</f>
        <v>#REF!</v>
      </c>
      <c r="D56" s="28" t="e">
        <f>Romsås!#REF!</f>
        <v>#REF!</v>
      </c>
      <c r="E56" s="28" t="e">
        <f>Romsås!#REF!</f>
        <v>#REF!</v>
      </c>
      <c r="F56" s="28" t="e">
        <f>Romsås!#REF!</f>
        <v>#REF!</v>
      </c>
      <c r="G56" s="28" t="e">
        <f>Romsås!#REF!</f>
        <v>#REF!</v>
      </c>
      <c r="H56" s="28" t="e">
        <f>Romsås!#REF!</f>
        <v>#REF!</v>
      </c>
      <c r="I56" s="28" t="e">
        <f>Romsås!#REF!</f>
        <v>#REF!</v>
      </c>
      <c r="J56" s="28" t="e">
        <f>Romsås!#REF!</f>
        <v>#REF!</v>
      </c>
      <c r="K56" s="28" t="e">
        <f>Romsås!#REF!</f>
        <v>#REF!</v>
      </c>
      <c r="L56" s="28" t="e">
        <f>Romsås!#REF!</f>
        <v>#REF!</v>
      </c>
      <c r="M56" s="28" t="e">
        <f>Romsås!#REF!</f>
        <v>#REF!</v>
      </c>
      <c r="N56" s="28" t="e">
        <f>Romsås!#REF!</f>
        <v>#REF!</v>
      </c>
      <c r="O56" s="28"/>
      <c r="P56" s="26" t="e">
        <f t="shared" si="2"/>
        <v>#REF!</v>
      </c>
    </row>
    <row r="57" spans="1:16" ht="12.5">
      <c r="A57" s="23" t="s">
        <v>95</v>
      </c>
      <c r="B57" s="28" t="e">
        <f>#REF!</f>
        <v>#REF!</v>
      </c>
      <c r="C57" s="28" t="e">
        <f>#REF!</f>
        <v>#REF!</v>
      </c>
      <c r="D57" s="28" t="e">
        <f>#REF!</f>
        <v>#REF!</v>
      </c>
      <c r="E57" s="28" t="e">
        <f>#REF!</f>
        <v>#REF!</v>
      </c>
      <c r="F57" s="28" t="e">
        <f>#REF!</f>
        <v>#REF!</v>
      </c>
      <c r="G57" s="28" t="e">
        <f>#REF!</f>
        <v>#REF!</v>
      </c>
      <c r="H57" s="28" t="e">
        <f>#REF!</f>
        <v>#REF!</v>
      </c>
      <c r="I57" s="28" t="e">
        <f>#REF!</f>
        <v>#REF!</v>
      </c>
      <c r="J57" s="28" t="e">
        <f>#REF!</f>
        <v>#REF!</v>
      </c>
      <c r="K57" s="28" t="e">
        <f>#REF!</f>
        <v>#REF!</v>
      </c>
      <c r="L57" s="28" t="e">
        <f>#REF!</f>
        <v>#REF!</v>
      </c>
      <c r="M57" s="28" t="e">
        <f>#REF!</f>
        <v>#REF!</v>
      </c>
      <c r="N57" s="28" t="e">
        <f>#REF!</f>
        <v>#REF!</v>
      </c>
      <c r="O57" s="28"/>
      <c r="P57" s="26" t="e">
        <f t="shared" si="2"/>
        <v>#REF!</v>
      </c>
    </row>
    <row r="58" spans="1:16" ht="12.5">
      <c r="A58" s="23" t="s">
        <v>55</v>
      </c>
      <c r="B58" s="28" t="e">
        <f>#REF!</f>
        <v>#REF!</v>
      </c>
      <c r="C58" s="28" t="e">
        <f>#REF!</f>
        <v>#REF!</v>
      </c>
      <c r="D58" s="28" t="e">
        <f>#REF!</f>
        <v>#REF!</v>
      </c>
      <c r="E58" s="28" t="e">
        <f>#REF!</f>
        <v>#REF!</v>
      </c>
      <c r="F58" s="28" t="e">
        <f>#REF!</f>
        <v>#REF!</v>
      </c>
      <c r="G58" s="28" t="e">
        <f>#REF!</f>
        <v>#REF!</v>
      </c>
      <c r="H58" s="28" t="e">
        <f>#REF!</f>
        <v>#REF!</v>
      </c>
      <c r="I58" s="28" t="e">
        <f>#REF!</f>
        <v>#REF!</v>
      </c>
      <c r="J58" s="28" t="e">
        <f>#REF!</f>
        <v>#REF!</v>
      </c>
      <c r="K58" s="28" t="e">
        <f>#REF!</f>
        <v>#REF!</v>
      </c>
      <c r="L58" s="28" t="e">
        <f>#REF!</f>
        <v>#REF!</v>
      </c>
      <c r="M58" s="28" t="e">
        <f>#REF!</f>
        <v>#REF!</v>
      </c>
      <c r="N58" s="28" t="e">
        <f>#REF!</f>
        <v>#REF!</v>
      </c>
      <c r="O58" s="28"/>
      <c r="P58" s="26" t="e">
        <f t="shared" si="2"/>
        <v>#REF!</v>
      </c>
    </row>
    <row r="59" spans="1:16" ht="12.5">
      <c r="A59" s="23" t="s">
        <v>69</v>
      </c>
      <c r="B59" s="28" t="e">
        <f>#REF!</f>
        <v>#REF!</v>
      </c>
      <c r="C59" s="28" t="e">
        <f>#REF!</f>
        <v>#REF!</v>
      </c>
      <c r="D59" s="28" t="e">
        <f>#REF!</f>
        <v>#REF!</v>
      </c>
      <c r="E59" s="28" t="e">
        <f>#REF!</f>
        <v>#REF!</v>
      </c>
      <c r="F59" s="28" t="e">
        <f>#REF!</f>
        <v>#REF!</v>
      </c>
      <c r="G59" s="28" t="e">
        <f>#REF!</f>
        <v>#REF!</v>
      </c>
      <c r="H59" s="28" t="e">
        <f>#REF!</f>
        <v>#REF!</v>
      </c>
      <c r="I59" s="28" t="e">
        <f>#REF!</f>
        <v>#REF!</v>
      </c>
      <c r="J59" s="28" t="e">
        <f>#REF!</f>
        <v>#REF!</v>
      </c>
      <c r="K59" s="28" t="e">
        <f>#REF!</f>
        <v>#REF!</v>
      </c>
      <c r="L59" s="28" t="e">
        <f>#REF!</f>
        <v>#REF!</v>
      </c>
      <c r="M59" s="28" t="e">
        <f>#REF!</f>
        <v>#REF!</v>
      </c>
      <c r="N59" s="28" t="e">
        <f>#REF!</f>
        <v>#REF!</v>
      </c>
      <c r="O59" s="28"/>
      <c r="P59" s="26" t="e">
        <f t="shared" si="2"/>
        <v>#REF!</v>
      </c>
    </row>
    <row r="60" spans="1:16" ht="12.5">
      <c r="A60" s="23" t="s">
        <v>56</v>
      </c>
      <c r="B60" s="28" t="e">
        <f>#REF!</f>
        <v>#REF!</v>
      </c>
      <c r="C60" s="28" t="e">
        <f>#REF!</f>
        <v>#REF!</v>
      </c>
      <c r="D60" s="28" t="e">
        <f>#REF!</f>
        <v>#REF!</v>
      </c>
      <c r="E60" s="28" t="e">
        <f>#REF!</f>
        <v>#REF!</v>
      </c>
      <c r="F60" s="28" t="e">
        <f>#REF!</f>
        <v>#REF!</v>
      </c>
      <c r="G60" s="28" t="e">
        <f>#REF!</f>
        <v>#REF!</v>
      </c>
      <c r="H60" s="28" t="e">
        <f>#REF!</f>
        <v>#REF!</v>
      </c>
      <c r="I60" s="28" t="e">
        <f>#REF!</f>
        <v>#REF!</v>
      </c>
      <c r="J60" s="28" t="e">
        <f>#REF!</f>
        <v>#REF!</v>
      </c>
      <c r="K60" s="28" t="e">
        <f>#REF!</f>
        <v>#REF!</v>
      </c>
      <c r="L60" s="28" t="e">
        <f>#REF!</f>
        <v>#REF!</v>
      </c>
      <c r="M60" s="28" t="e">
        <f>#REF!</f>
        <v>#REF!</v>
      </c>
      <c r="N60" s="28" t="e">
        <f>#REF!</f>
        <v>#REF!</v>
      </c>
      <c r="O60" s="28"/>
      <c r="P60" s="26" t="e">
        <f t="shared" si="2"/>
        <v>#REF!</v>
      </c>
    </row>
    <row r="61" spans="1:16" ht="12.5">
      <c r="A61" s="23" t="s">
        <v>70</v>
      </c>
      <c r="B61" s="28" t="e">
        <f>#REF!</f>
        <v>#REF!</v>
      </c>
      <c r="C61" s="28" t="e">
        <f>#REF!</f>
        <v>#REF!</v>
      </c>
      <c r="D61" s="28" t="e">
        <f>#REF!</f>
        <v>#REF!</v>
      </c>
      <c r="E61" s="28" t="e">
        <f>#REF!</f>
        <v>#REF!</v>
      </c>
      <c r="F61" s="28" t="e">
        <f>#REF!</f>
        <v>#REF!</v>
      </c>
      <c r="G61" s="28" t="e">
        <f>#REF!</f>
        <v>#REF!</v>
      </c>
      <c r="H61" s="28" t="e">
        <f>#REF!</f>
        <v>#REF!</v>
      </c>
      <c r="I61" s="28" t="e">
        <f>#REF!</f>
        <v>#REF!</v>
      </c>
      <c r="J61" s="28" t="e">
        <f>#REF!</f>
        <v>#REF!</v>
      </c>
      <c r="K61" s="28" t="e">
        <f>#REF!</f>
        <v>#REF!</v>
      </c>
      <c r="L61" s="28" t="e">
        <f>#REF!</f>
        <v>#REF!</v>
      </c>
      <c r="M61" s="28" t="e">
        <f>#REF!</f>
        <v>#REF!</v>
      </c>
      <c r="N61" s="28" t="e">
        <f>#REF!</f>
        <v>#REF!</v>
      </c>
      <c r="O61" s="28"/>
      <c r="P61" s="26" t="e">
        <f t="shared" si="2"/>
        <v>#REF!</v>
      </c>
    </row>
    <row r="62" spans="1:16" ht="12.5">
      <c r="A62" s="23" t="s">
        <v>97</v>
      </c>
      <c r="B62" s="28" t="e">
        <f>#REF!</f>
        <v>#REF!</v>
      </c>
      <c r="C62" s="28" t="e">
        <f>#REF!</f>
        <v>#REF!</v>
      </c>
      <c r="D62" s="28" t="e">
        <f>#REF!</f>
        <v>#REF!</v>
      </c>
      <c r="E62" s="28" t="e">
        <f>#REF!</f>
        <v>#REF!</v>
      </c>
      <c r="F62" s="28" t="e">
        <f>#REF!</f>
        <v>#REF!</v>
      </c>
      <c r="G62" s="28" t="e">
        <f>#REF!</f>
        <v>#REF!</v>
      </c>
      <c r="H62" s="28" t="e">
        <f>#REF!</f>
        <v>#REF!</v>
      </c>
      <c r="I62" s="28" t="e">
        <f>#REF!</f>
        <v>#REF!</v>
      </c>
      <c r="J62" s="28" t="e">
        <f>#REF!</f>
        <v>#REF!</v>
      </c>
      <c r="K62" s="28" t="e">
        <f>#REF!</f>
        <v>#REF!</v>
      </c>
      <c r="L62" s="28" t="e">
        <f>#REF!</f>
        <v>#REF!</v>
      </c>
      <c r="M62" s="28" t="e">
        <f>#REF!</f>
        <v>#REF!</v>
      </c>
      <c r="N62" s="28" t="e">
        <f>#REF!</f>
        <v>#REF!</v>
      </c>
      <c r="O62" s="28"/>
      <c r="P62" s="26" t="e">
        <f t="shared" si="2"/>
        <v>#REF!</v>
      </c>
    </row>
    <row r="63" spans="1:16" ht="12.5">
      <c r="A63" s="23" t="s">
        <v>98</v>
      </c>
      <c r="B63" s="28" t="e">
        <f>#REF!</f>
        <v>#REF!</v>
      </c>
      <c r="C63" s="28" t="e">
        <f>#REF!</f>
        <v>#REF!</v>
      </c>
      <c r="D63" s="28" t="e">
        <f>#REF!</f>
        <v>#REF!</v>
      </c>
      <c r="E63" s="28" t="e">
        <f>#REF!</f>
        <v>#REF!</v>
      </c>
      <c r="F63" s="28" t="e">
        <f>#REF!</f>
        <v>#REF!</v>
      </c>
      <c r="G63" s="28" t="e">
        <f>#REF!</f>
        <v>#REF!</v>
      </c>
      <c r="H63" s="28" t="e">
        <f>#REF!</f>
        <v>#REF!</v>
      </c>
      <c r="I63" s="28" t="e">
        <f>#REF!</f>
        <v>#REF!</v>
      </c>
      <c r="J63" s="28" t="e">
        <f>#REF!</f>
        <v>#REF!</v>
      </c>
      <c r="K63" s="28" t="e">
        <f>#REF!</f>
        <v>#REF!</v>
      </c>
      <c r="L63" s="28" t="e">
        <f>#REF!</f>
        <v>#REF!</v>
      </c>
      <c r="M63" s="28" t="e">
        <f>#REF!</f>
        <v>#REF!</v>
      </c>
      <c r="N63" s="28" t="e">
        <f>#REF!</f>
        <v>#REF!</v>
      </c>
      <c r="O63" s="28"/>
      <c r="P63" s="26" t="e">
        <f t="shared" si="2"/>
        <v>#REF!</v>
      </c>
    </row>
    <row r="64" spans="1:16" ht="12.5">
      <c r="A64" s="23" t="s">
        <v>71</v>
      </c>
      <c r="B64" s="28" t="e">
        <f>#REF!</f>
        <v>#REF!</v>
      </c>
      <c r="C64" s="28" t="e">
        <f>#REF!</f>
        <v>#REF!</v>
      </c>
      <c r="D64" s="28" t="e">
        <f>#REF!</f>
        <v>#REF!</v>
      </c>
      <c r="E64" s="28" t="e">
        <f>#REF!</f>
        <v>#REF!</v>
      </c>
      <c r="F64" s="28" t="e">
        <f>#REF!</f>
        <v>#REF!</v>
      </c>
      <c r="G64" s="28" t="e">
        <f>#REF!</f>
        <v>#REF!</v>
      </c>
      <c r="H64" s="28" t="e">
        <f>#REF!</f>
        <v>#REF!</v>
      </c>
      <c r="I64" s="28" t="e">
        <f>#REF!</f>
        <v>#REF!</v>
      </c>
      <c r="J64" s="28" t="e">
        <f>#REF!</f>
        <v>#REF!</v>
      </c>
      <c r="K64" s="28" t="e">
        <f>#REF!</f>
        <v>#REF!</v>
      </c>
      <c r="L64" s="28" t="e">
        <f>#REF!</f>
        <v>#REF!</v>
      </c>
      <c r="M64" s="28" t="e">
        <f>#REF!</f>
        <v>#REF!</v>
      </c>
      <c r="N64" s="28" t="e">
        <f>#REF!</f>
        <v>#REF!</v>
      </c>
      <c r="O64" s="28"/>
      <c r="P64" s="26" t="e">
        <f t="shared" si="2"/>
        <v>#REF!</v>
      </c>
    </row>
    <row r="65" spans="1:16" ht="12.5">
      <c r="A65" s="23" t="s">
        <v>35</v>
      </c>
      <c r="B65" s="28" t="e">
        <f>#REF!</f>
        <v>#REF!</v>
      </c>
      <c r="C65" s="28" t="e">
        <f>#REF!</f>
        <v>#REF!</v>
      </c>
      <c r="D65" s="28" t="e">
        <f>#REF!</f>
        <v>#REF!</v>
      </c>
      <c r="E65" s="28" t="e">
        <f>#REF!</f>
        <v>#REF!</v>
      </c>
      <c r="F65" s="28" t="e">
        <f>#REF!</f>
        <v>#REF!</v>
      </c>
      <c r="G65" s="28" t="e">
        <f>#REF!</f>
        <v>#REF!</v>
      </c>
      <c r="H65" s="28" t="e">
        <f>#REF!</f>
        <v>#REF!</v>
      </c>
      <c r="I65" s="28" t="e">
        <f>#REF!</f>
        <v>#REF!</v>
      </c>
      <c r="J65" s="28" t="e">
        <f>#REF!</f>
        <v>#REF!</v>
      </c>
      <c r="K65" s="28" t="e">
        <f>#REF!</f>
        <v>#REF!</v>
      </c>
      <c r="L65" s="28" t="e">
        <f>#REF!</f>
        <v>#REF!</v>
      </c>
      <c r="M65" s="28" t="e">
        <f>#REF!</f>
        <v>#REF!</v>
      </c>
      <c r="N65" s="28" t="e">
        <f>#REF!</f>
        <v>#REF!</v>
      </c>
      <c r="O65" s="28"/>
      <c r="P65" s="26" t="e">
        <f t="shared" si="2"/>
        <v>#REF!</v>
      </c>
    </row>
    <row r="66" spans="1:16" ht="12.5">
      <c r="A66" s="23" t="s">
        <v>58</v>
      </c>
      <c r="B66" s="28" t="e">
        <f>#REF!</f>
        <v>#REF!</v>
      </c>
      <c r="C66" s="28" t="e">
        <f>#REF!</f>
        <v>#REF!</v>
      </c>
      <c r="D66" s="28" t="e">
        <f>#REF!</f>
        <v>#REF!</v>
      </c>
      <c r="E66" s="28" t="e">
        <f>#REF!</f>
        <v>#REF!</v>
      </c>
      <c r="F66" s="28" t="e">
        <f>#REF!</f>
        <v>#REF!</v>
      </c>
      <c r="G66" s="28" t="e">
        <f>#REF!</f>
        <v>#REF!</v>
      </c>
      <c r="H66" s="28" t="e">
        <f>#REF!</f>
        <v>#REF!</v>
      </c>
      <c r="I66" s="28" t="e">
        <f>#REF!</f>
        <v>#REF!</v>
      </c>
      <c r="J66" s="28" t="e">
        <f>#REF!</f>
        <v>#REF!</v>
      </c>
      <c r="K66" s="28" t="e">
        <f>#REF!</f>
        <v>#REF!</v>
      </c>
      <c r="L66" s="28" t="e">
        <f>#REF!</f>
        <v>#REF!</v>
      </c>
      <c r="M66" s="28" t="e">
        <f>#REF!</f>
        <v>#REF!</v>
      </c>
      <c r="N66" s="28" t="e">
        <f>#REF!</f>
        <v>#REF!</v>
      </c>
      <c r="O66" s="28"/>
      <c r="P66" s="26" t="e">
        <f t="shared" si="2"/>
        <v>#REF!</v>
      </c>
    </row>
    <row r="67" spans="1:16" ht="12.5">
      <c r="A67" s="23" t="s">
        <v>41</v>
      </c>
      <c r="B67" s="28" t="e">
        <f>#REF!</f>
        <v>#REF!</v>
      </c>
      <c r="C67" s="28" t="e">
        <f>#REF!</f>
        <v>#REF!</v>
      </c>
      <c r="D67" s="28" t="e">
        <f>#REF!</f>
        <v>#REF!</v>
      </c>
      <c r="E67" s="28" t="e">
        <f>#REF!</f>
        <v>#REF!</v>
      </c>
      <c r="F67" s="28" t="e">
        <f>#REF!</f>
        <v>#REF!</v>
      </c>
      <c r="G67" s="28" t="e">
        <f>#REF!</f>
        <v>#REF!</v>
      </c>
      <c r="H67" s="28" t="e">
        <f>#REF!</f>
        <v>#REF!</v>
      </c>
      <c r="I67" s="28" t="e">
        <f>#REF!</f>
        <v>#REF!</v>
      </c>
      <c r="J67" s="28" t="e">
        <f>#REF!</f>
        <v>#REF!</v>
      </c>
      <c r="K67" s="28" t="e">
        <f>#REF!</f>
        <v>#REF!</v>
      </c>
      <c r="L67" s="28" t="e">
        <f>#REF!</f>
        <v>#REF!</v>
      </c>
      <c r="M67" s="28" t="e">
        <f>#REF!</f>
        <v>#REF!</v>
      </c>
      <c r="N67" s="28" t="e">
        <f>#REF!</f>
        <v>#REF!</v>
      </c>
      <c r="O67" s="28"/>
      <c r="P67" s="26" t="e">
        <f t="shared" si="2"/>
        <v>#REF!</v>
      </c>
    </row>
    <row r="68" spans="1:16" ht="12.5">
      <c r="A68" s="23" t="s">
        <v>99</v>
      </c>
      <c r="B68" s="28" t="e">
        <f>#REF!</f>
        <v>#REF!</v>
      </c>
      <c r="C68" s="28" t="e">
        <f>#REF!</f>
        <v>#REF!</v>
      </c>
      <c r="D68" s="28" t="e">
        <f>#REF!</f>
        <v>#REF!</v>
      </c>
      <c r="E68" s="28" t="e">
        <f>#REF!</f>
        <v>#REF!</v>
      </c>
      <c r="F68" s="28" t="e">
        <f>#REF!</f>
        <v>#REF!</v>
      </c>
      <c r="G68" s="28" t="e">
        <f>#REF!</f>
        <v>#REF!</v>
      </c>
      <c r="H68" s="28" t="e">
        <f>#REF!</f>
        <v>#REF!</v>
      </c>
      <c r="I68" s="28" t="e">
        <f>#REF!</f>
        <v>#REF!</v>
      </c>
      <c r="J68" s="28" t="e">
        <f>#REF!</f>
        <v>#REF!</v>
      </c>
      <c r="K68" s="28" t="e">
        <f>#REF!</f>
        <v>#REF!</v>
      </c>
      <c r="L68" s="28" t="e">
        <f>#REF!</f>
        <v>#REF!</v>
      </c>
      <c r="M68" s="28" t="e">
        <f>#REF!</f>
        <v>#REF!</v>
      </c>
      <c r="N68" s="28" t="e">
        <f>#REF!</f>
        <v>#REF!</v>
      </c>
      <c r="O68" s="28"/>
      <c r="P68" s="26" t="e">
        <f t="shared" si="2"/>
        <v>#REF!</v>
      </c>
    </row>
    <row r="69" spans="1:16" ht="12.5">
      <c r="A69" s="23" t="s">
        <v>37</v>
      </c>
      <c r="B69" s="28" t="e">
        <f>Årvoll!#REF!</f>
        <v>#REF!</v>
      </c>
      <c r="C69" s="28" t="e">
        <f>Årvoll!#REF!</f>
        <v>#REF!</v>
      </c>
      <c r="D69" s="28" t="e">
        <f>Årvoll!#REF!</f>
        <v>#REF!</v>
      </c>
      <c r="E69" s="28" t="e">
        <f>Årvoll!#REF!</f>
        <v>#REF!</v>
      </c>
      <c r="F69" s="28" t="e">
        <f>Årvoll!#REF!</f>
        <v>#REF!</v>
      </c>
      <c r="G69" s="28" t="e">
        <f>Årvoll!#REF!</f>
        <v>#REF!</v>
      </c>
      <c r="H69" s="28" t="e">
        <f>Årvoll!#REF!</f>
        <v>#REF!</v>
      </c>
      <c r="I69" s="28" t="e">
        <f>Årvoll!#REF!</f>
        <v>#REF!</v>
      </c>
      <c r="J69" s="28" t="e">
        <f>Årvoll!#REF!</f>
        <v>#REF!</v>
      </c>
      <c r="K69" s="28" t="e">
        <f>Årvoll!#REF!</f>
        <v>#REF!</v>
      </c>
      <c r="L69" s="28" t="e">
        <f>Årvoll!#REF!</f>
        <v>#REF!</v>
      </c>
      <c r="M69" s="28" t="e">
        <f>Årvoll!#REF!</f>
        <v>#REF!</v>
      </c>
      <c r="N69" s="28" t="e">
        <f>Årvoll!#REF!</f>
        <v>#REF!</v>
      </c>
      <c r="O69" s="28"/>
      <c r="P69" s="26" t="e">
        <f t="shared" si="2"/>
        <v>#REF!</v>
      </c>
    </row>
    <row r="70" spans="1:16" ht="13">
      <c r="A70" s="31" t="s">
        <v>102</v>
      </c>
      <c r="B70" s="32" t="e">
        <f t="shared" ref="B70:O70" si="3">SUM(B18:B69)</f>
        <v>#REF!</v>
      </c>
      <c r="C70" s="32" t="e">
        <f t="shared" si="3"/>
        <v>#REF!</v>
      </c>
      <c r="D70" s="32" t="e">
        <f t="shared" si="3"/>
        <v>#REF!</v>
      </c>
      <c r="E70" s="32" t="e">
        <f t="shared" si="3"/>
        <v>#REF!</v>
      </c>
      <c r="F70" s="32" t="e">
        <f t="shared" si="3"/>
        <v>#REF!</v>
      </c>
      <c r="G70" s="32" t="e">
        <f t="shared" si="3"/>
        <v>#REF!</v>
      </c>
      <c r="H70" s="32" t="e">
        <f t="shared" si="3"/>
        <v>#REF!</v>
      </c>
      <c r="I70" s="32" t="e">
        <f t="shared" si="3"/>
        <v>#REF!</v>
      </c>
      <c r="J70" s="32" t="e">
        <f t="shared" si="3"/>
        <v>#REF!</v>
      </c>
      <c r="K70" s="32" t="e">
        <f t="shared" si="3"/>
        <v>#REF!</v>
      </c>
      <c r="L70" s="32" t="e">
        <f t="shared" si="3"/>
        <v>#REF!</v>
      </c>
      <c r="M70" s="32" t="e">
        <f t="shared" si="3"/>
        <v>#REF!</v>
      </c>
      <c r="N70" s="32" t="e">
        <f t="shared" si="3"/>
        <v>#REF!</v>
      </c>
      <c r="O70" s="32">
        <f t="shared" si="3"/>
        <v>0</v>
      </c>
      <c r="P70" s="46" t="e">
        <f t="shared" si="2"/>
        <v>#REF!</v>
      </c>
    </row>
    <row r="71" spans="1:16" ht="12.5">
      <c r="P71" s="43"/>
    </row>
    <row r="72" spans="1:16" ht="12.5">
      <c r="B72" s="28" t="e">
        <f t="shared" ref="B72:P72" si="4">B16+B70</f>
        <v>#REF!</v>
      </c>
      <c r="C72" s="28" t="e">
        <f t="shared" si="4"/>
        <v>#REF!</v>
      </c>
      <c r="D72" s="28" t="e">
        <f t="shared" si="4"/>
        <v>#REF!</v>
      </c>
      <c r="E72" s="28" t="e">
        <f t="shared" si="4"/>
        <v>#REF!</v>
      </c>
      <c r="F72" s="28" t="e">
        <f t="shared" si="4"/>
        <v>#REF!</v>
      </c>
      <c r="G72" s="28" t="e">
        <f t="shared" si="4"/>
        <v>#REF!</v>
      </c>
      <c r="H72" s="28" t="e">
        <f t="shared" si="4"/>
        <v>#REF!</v>
      </c>
      <c r="I72" s="28" t="e">
        <f t="shared" si="4"/>
        <v>#REF!</v>
      </c>
      <c r="J72" s="28" t="e">
        <f t="shared" si="4"/>
        <v>#REF!</v>
      </c>
      <c r="K72" s="28" t="e">
        <f t="shared" si="4"/>
        <v>#REF!</v>
      </c>
      <c r="L72" s="28" t="e">
        <f t="shared" si="4"/>
        <v>#REF!</v>
      </c>
      <c r="M72" s="28" t="e">
        <f t="shared" si="4"/>
        <v>#REF!</v>
      </c>
      <c r="N72" s="28" t="e">
        <f t="shared" si="4"/>
        <v>#REF!</v>
      </c>
      <c r="O72" s="28">
        <f t="shared" si="4"/>
        <v>0</v>
      </c>
      <c r="P72" s="26" t="e">
        <f t="shared" si="4"/>
        <v>#REF!</v>
      </c>
    </row>
    <row r="73" spans="1:16" ht="12.5">
      <c r="C73" s="23"/>
      <c r="F73" s="23"/>
      <c r="G73" s="23"/>
      <c r="H73" s="23"/>
      <c r="I73" s="23"/>
      <c r="J73" s="23"/>
      <c r="M73" s="23"/>
    </row>
    <row r="75" spans="1:16" ht="12.5">
      <c r="C75" s="23"/>
      <c r="F75" s="23"/>
      <c r="G75" s="23"/>
      <c r="H75" s="23"/>
      <c r="I75" s="23"/>
      <c r="J75" s="23"/>
      <c r="M75" s="23"/>
    </row>
    <row r="76" spans="1:16" ht="12.5">
      <c r="C76" s="23"/>
      <c r="F76" s="23"/>
      <c r="G76" s="23"/>
      <c r="H76" s="23"/>
      <c r="I76" s="23"/>
      <c r="J76" s="23"/>
      <c r="M76" s="23"/>
    </row>
    <row r="77" spans="1:16" ht="12.5">
      <c r="C77" s="23"/>
      <c r="F77" s="23"/>
      <c r="G77" s="23"/>
      <c r="H77" s="23"/>
      <c r="I77" s="23"/>
      <c r="J77" s="23"/>
      <c r="M77" s="23"/>
    </row>
    <row r="78" spans="1:16" ht="12.5">
      <c r="C78" s="23"/>
      <c r="F78" s="23"/>
      <c r="G78" s="23"/>
      <c r="H78" s="23"/>
      <c r="I78" s="23"/>
      <c r="J78" s="23"/>
      <c r="M78" s="23"/>
    </row>
    <row r="79" spans="1:16" ht="12.5">
      <c r="C79" s="23"/>
      <c r="F79" s="23"/>
      <c r="G79" s="23"/>
      <c r="H79" s="23"/>
      <c r="I79" s="23"/>
      <c r="J79" s="23"/>
      <c r="M79" s="23"/>
    </row>
  </sheetData>
  <conditionalFormatting sqref="C4:C15 C18:C69">
    <cfRule type="cellIs" dxfId="219" priority="22" operator="greaterThan">
      <formula>0</formula>
    </cfRule>
  </conditionalFormatting>
  <conditionalFormatting sqref="C61:N61 B4:B15 B18:B69">
    <cfRule type="cellIs" dxfId="218" priority="23" operator="greaterThan">
      <formula>0</formula>
    </cfRule>
  </conditionalFormatting>
  <conditionalFormatting sqref="D4:D15 D18:D69">
    <cfRule type="cellIs" dxfId="217" priority="21" operator="greaterThan">
      <formula>0</formula>
    </cfRule>
  </conditionalFormatting>
  <conditionalFormatting sqref="E18:E69 E4:E15">
    <cfRule type="cellIs" dxfId="216" priority="25" operator="greaterThan">
      <formula>0</formula>
    </cfRule>
  </conditionalFormatting>
  <conditionalFormatting sqref="F4:F15 F18:F69">
    <cfRule type="cellIs" dxfId="215" priority="20" operator="greaterThan">
      <formula>0</formula>
    </cfRule>
  </conditionalFormatting>
  <conditionalFormatting sqref="G4:G15 G18:G69">
    <cfRule type="cellIs" dxfId="214" priority="19" operator="greaterThan">
      <formula>0</formula>
    </cfRule>
  </conditionalFormatting>
  <conditionalFormatting sqref="H4:H15 H18:H69">
    <cfRule type="cellIs" dxfId="213" priority="18" operator="greaterThan">
      <formula>0</formula>
    </cfRule>
  </conditionalFormatting>
  <conditionalFormatting sqref="I4:I15 I18:I69">
    <cfRule type="cellIs" dxfId="212" priority="17" operator="greaterThan">
      <formula>0</formula>
    </cfRule>
  </conditionalFormatting>
  <conditionalFormatting sqref="J4:J15 J18:J69">
    <cfRule type="cellIs" dxfId="211" priority="16" operator="greaterThan">
      <formula>0</formula>
    </cfRule>
  </conditionalFormatting>
  <conditionalFormatting sqref="K4:K15 K18:K69">
    <cfRule type="cellIs" dxfId="210" priority="15" operator="greaterThan">
      <formula>0</formula>
    </cfRule>
  </conditionalFormatting>
  <conditionalFormatting sqref="L4:L15 L18:L69">
    <cfRule type="cellIs" dxfId="209" priority="13" operator="greaterThan">
      <formula>0</formula>
    </cfRule>
  </conditionalFormatting>
  <conditionalFormatting sqref="M4:M15 M18:M69">
    <cfRule type="cellIs" dxfId="208" priority="14" operator="greaterThan">
      <formula>0</formula>
    </cfRule>
  </conditionalFormatting>
  <conditionalFormatting sqref="N2">
    <cfRule type="containsText" dxfId="207" priority="1" operator="containsText" text="Andre tiltak">
      <formula>NOT(ISERROR(SEARCH(("Andre tiltak"),(N2))))</formula>
    </cfRule>
    <cfRule type="containsText" dxfId="206" priority="2" operator="containsText" text="Badminton">
      <formula>NOT(ISERROR(SEARCH(("Badminton"),(N2))))</formula>
    </cfRule>
    <cfRule type="containsText" dxfId="205" priority="3" operator="containsText" text="Basket">
      <formula>NOT(ISERROR(SEARCH(("Basket"),(N2))))</formula>
    </cfRule>
    <cfRule type="containsText" dxfId="204" priority="4" operator="containsText" text="Cheerleading">
      <formula>NOT(ISERROR(SEARCH(("Cheerleading"),(N2))))</formula>
    </cfRule>
    <cfRule type="containsText" dxfId="203" priority="5" operator="containsText" text="Futsal">
      <formula>NOT(ISERROR(SEARCH(("Futsal"),(N2))))</formula>
    </cfRule>
    <cfRule type="containsText" dxfId="202" priority="6" operator="containsText" text="Gym og turn">
      <formula>NOT(ISERROR(SEARCH(("Gym og turn"),(N2))))</formula>
    </cfRule>
    <cfRule type="containsText" dxfId="201" priority="7" operator="containsText" text="Hockey">
      <formula>NOT(ISERROR(SEARCH(("Hockey"),(N2))))</formula>
    </cfRule>
    <cfRule type="containsText" dxfId="200" priority="8" operator="containsText" text="Håndball">
      <formula>NOT(ISERROR(SEARCH(("Håndball"),(N2))))</formula>
    </cfRule>
    <cfRule type="containsText" dxfId="199" priority="9" operator="containsText" text="Innebandy">
      <formula>NOT(ISERROR(SEARCH(("Innebandy"),(N2))))</formula>
    </cfRule>
    <cfRule type="containsText" dxfId="198" priority="10" operator="containsText" text="Roller Derby">
      <formula>NOT(ISERROR(SEARCH(("Roller Derby"),(N2))))</formula>
    </cfRule>
    <cfRule type="containsText" dxfId="197" priority="11" operator="containsText" text="Volleyball">
      <formula>NOT(ISERROR(SEARCH(("Volleyball"),(N2))))</formula>
    </cfRule>
    <cfRule type="containsText" dxfId="196" priority="12" operator="containsText" text="Paraidrett">
      <formula>NOT(ISERROR(SEARCH(("Paraidrett"),(N2))))</formula>
    </cfRule>
  </conditionalFormatting>
  <conditionalFormatting sqref="N18:O69 N4:O15">
    <cfRule type="cellIs" dxfId="195" priority="24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00"/>
    <outlinePr summaryBelow="0" summaryRight="0"/>
  </sheetPr>
  <dimension ref="A1:AA10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6328125" defaultRowHeight="15.75" customHeight="1"/>
  <cols>
    <col min="1" max="1" width="17.08984375" customWidth="1"/>
  </cols>
  <sheetData>
    <row r="1" spans="1:27" ht="15.75" customHeight="1">
      <c r="A1" s="47"/>
      <c r="B1" s="48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 ht="15.75" customHeight="1">
      <c r="A2" s="47"/>
      <c r="B2" s="49" t="s">
        <v>7</v>
      </c>
      <c r="C2" s="50" t="s">
        <v>1</v>
      </c>
      <c r="D2" s="51" t="s">
        <v>9</v>
      </c>
      <c r="E2" s="52" t="s">
        <v>8</v>
      </c>
      <c r="F2" s="53" t="s">
        <v>2</v>
      </c>
      <c r="G2" s="54" t="s">
        <v>10</v>
      </c>
      <c r="H2" s="55" t="s">
        <v>3</v>
      </c>
      <c r="I2" s="56" t="s">
        <v>4</v>
      </c>
      <c r="J2" s="57" t="s">
        <v>5</v>
      </c>
      <c r="K2" s="58" t="s">
        <v>11</v>
      </c>
      <c r="L2" s="59" t="s">
        <v>12</v>
      </c>
      <c r="M2" s="60" t="s">
        <v>6</v>
      </c>
      <c r="N2" s="19" t="s">
        <v>13</v>
      </c>
      <c r="O2" s="20" t="s">
        <v>14</v>
      </c>
      <c r="P2" s="61" t="s">
        <v>23</v>
      </c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>
      <c r="A3" s="62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63"/>
      <c r="P3" s="63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ht="15.75" customHeight="1">
      <c r="A4" s="47" t="s">
        <v>21</v>
      </c>
      <c r="B4" s="25" t="e">
        <f>#REF!</f>
        <v>#REF!</v>
      </c>
      <c r="C4" s="25" t="e">
        <f>#REF!</f>
        <v>#REF!</v>
      </c>
      <c r="D4" s="25" t="e">
        <f>#REF!</f>
        <v>#REF!</v>
      </c>
      <c r="E4" s="25" t="e">
        <f>#REF!</f>
        <v>#REF!</v>
      </c>
      <c r="F4" s="25" t="e">
        <f>#REF!</f>
        <v>#REF!</v>
      </c>
      <c r="G4" s="25" t="e">
        <f>#REF!</f>
        <v>#REF!</v>
      </c>
      <c r="H4" s="25" t="e">
        <f>#REF!</f>
        <v>#REF!</v>
      </c>
      <c r="I4" s="25" t="e">
        <f>#REF!</f>
        <v>#REF!</v>
      </c>
      <c r="J4" s="25" t="e">
        <f>#REF!</f>
        <v>#REF!</v>
      </c>
      <c r="K4" s="64" t="e">
        <f>#REF!</f>
        <v>#REF!</v>
      </c>
      <c r="L4" s="25" t="e">
        <f>#REF!</f>
        <v>#REF!</v>
      </c>
      <c r="M4" s="25" t="e">
        <f>#REF!</f>
        <v>#REF!</v>
      </c>
      <c r="N4" s="25" t="e">
        <f>#REF!</f>
        <v>#REF!</v>
      </c>
      <c r="O4" s="37" t="e">
        <f>#REF!</f>
        <v>#REF!</v>
      </c>
      <c r="P4" s="37" t="e">
        <f t="shared" ref="P4:P16" si="0">SUM(B4:O4)</f>
        <v>#REF!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ht="15.75" customHeight="1">
      <c r="A5" s="47" t="s">
        <v>22</v>
      </c>
      <c r="B5" s="25" t="e">
        <f>#REF!</f>
        <v>#REF!</v>
      </c>
      <c r="C5" s="25" t="e">
        <f>#REF!</f>
        <v>#REF!</v>
      </c>
      <c r="D5" s="25" t="e">
        <f>#REF!</f>
        <v>#REF!</v>
      </c>
      <c r="E5" s="25" t="e">
        <f>#REF!</f>
        <v>#REF!</v>
      </c>
      <c r="F5" s="25" t="e">
        <f>#REF!</f>
        <v>#REF!</v>
      </c>
      <c r="G5" s="25" t="e">
        <f>#REF!</f>
        <v>#REF!</v>
      </c>
      <c r="H5" s="25" t="e">
        <f>#REF!</f>
        <v>#REF!</v>
      </c>
      <c r="I5" s="25" t="e">
        <f>#REF!</f>
        <v>#REF!</v>
      </c>
      <c r="J5" s="25" t="e">
        <f>#REF!</f>
        <v>#REF!</v>
      </c>
      <c r="K5" s="64" t="e">
        <f>#REF!</f>
        <v>#REF!</v>
      </c>
      <c r="L5" s="25" t="e">
        <f>#REF!</f>
        <v>#REF!</v>
      </c>
      <c r="M5" s="25" t="e">
        <f>#REF!</f>
        <v>#REF!</v>
      </c>
      <c r="N5" s="25" t="e">
        <f>#REF!</f>
        <v>#REF!</v>
      </c>
      <c r="O5" s="37" t="e">
        <f>#REF!</f>
        <v>#REF!</v>
      </c>
      <c r="P5" s="37" t="e">
        <f t="shared" si="0"/>
        <v>#REF!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ht="15.75" customHeight="1">
      <c r="A6" s="47" t="s">
        <v>24</v>
      </c>
      <c r="B6" s="25" t="e">
        <f>#REF!</f>
        <v>#REF!</v>
      </c>
      <c r="C6" s="25" t="e">
        <f>#REF!</f>
        <v>#REF!</v>
      </c>
      <c r="D6" s="25" t="e">
        <f>#REF!</f>
        <v>#REF!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64" t="e">
        <f>#REF!</f>
        <v>#REF!</v>
      </c>
      <c r="L6" s="25" t="e">
        <f>#REF!</f>
        <v>#REF!</v>
      </c>
      <c r="M6" s="25" t="e">
        <f>#REF!</f>
        <v>#REF!</v>
      </c>
      <c r="N6" s="25" t="e">
        <f>#REF!</f>
        <v>#REF!</v>
      </c>
      <c r="O6" s="37" t="e">
        <f>#REF!</f>
        <v>#REF!</v>
      </c>
      <c r="P6" s="37" t="e">
        <f t="shared" si="0"/>
        <v>#REF!</v>
      </c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</row>
    <row r="7" spans="1:27" ht="15.75" customHeight="1">
      <c r="A7" s="47" t="s">
        <v>26</v>
      </c>
      <c r="B7" s="25" t="e">
        <f>#REF!</f>
        <v>#REF!</v>
      </c>
      <c r="C7" s="25" t="e">
        <f>#REF!</f>
        <v>#REF!</v>
      </c>
      <c r="D7" s="25" t="e">
        <f>#REF!</f>
        <v>#REF!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64" t="e">
        <f>#REF!</f>
        <v>#REF!</v>
      </c>
      <c r="L7" s="25" t="e">
        <f>#REF!</f>
        <v>#REF!</v>
      </c>
      <c r="M7" s="25" t="e">
        <f>#REF!</f>
        <v>#REF!</v>
      </c>
      <c r="N7" s="25" t="e">
        <f>#REF!</f>
        <v>#REF!</v>
      </c>
      <c r="O7" s="37" t="e">
        <f>#REF!</f>
        <v>#REF!</v>
      </c>
      <c r="P7" s="37" t="e">
        <f t="shared" si="0"/>
        <v>#REF!</v>
      </c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ht="15.75" customHeight="1">
      <c r="A8" s="47" t="s">
        <v>28</v>
      </c>
      <c r="B8" s="25" t="e">
        <f>#REF!</f>
        <v>#REF!</v>
      </c>
      <c r="C8" s="25" t="e">
        <f>#REF!</f>
        <v>#REF!</v>
      </c>
      <c r="D8" s="25" t="e">
        <f>#REF!</f>
        <v>#REF!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64" t="e">
        <f>#REF!</f>
        <v>#REF!</v>
      </c>
      <c r="L8" s="25" t="e">
        <f>#REF!</f>
        <v>#REF!</v>
      </c>
      <c r="M8" s="25" t="e">
        <f>#REF!</f>
        <v>#REF!</v>
      </c>
      <c r="N8" s="25" t="e">
        <f>#REF!</f>
        <v>#REF!</v>
      </c>
      <c r="O8" s="37" t="e">
        <f>#REF!</f>
        <v>#REF!</v>
      </c>
      <c r="P8" s="37" t="e">
        <f t="shared" si="0"/>
        <v>#REF!</v>
      </c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27" ht="15.75" customHeight="1">
      <c r="A9" s="47" t="s">
        <v>30</v>
      </c>
      <c r="B9" s="25" t="e">
        <f>#REF!</f>
        <v>#REF!</v>
      </c>
      <c r="C9" s="25" t="e">
        <f>#REF!</f>
        <v>#REF!</v>
      </c>
      <c r="D9" s="25" t="e">
        <f>#REF!</f>
        <v>#REF!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64" t="e">
        <f>#REF!</f>
        <v>#REF!</v>
      </c>
      <c r="L9" s="25" t="e">
        <f>#REF!</f>
        <v>#REF!</v>
      </c>
      <c r="M9" s="25" t="e">
        <f>#REF!</f>
        <v>#REF!</v>
      </c>
      <c r="N9" s="25" t="e">
        <f>#REF!</f>
        <v>#REF!</v>
      </c>
      <c r="O9" s="37" t="e">
        <f>#REF!</f>
        <v>#REF!</v>
      </c>
      <c r="P9" s="37" t="e">
        <f t="shared" si="0"/>
        <v>#REF!</v>
      </c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spans="1:27" ht="15.75" customHeight="1">
      <c r="A10" s="23" t="s">
        <v>33</v>
      </c>
      <c r="B10" s="25" t="e">
        <f>#REF!</f>
        <v>#REF!</v>
      </c>
      <c r="C10" s="25" t="e">
        <f>#REF!</f>
        <v>#REF!</v>
      </c>
      <c r="D10" s="25" t="e">
        <f>#REF!</f>
        <v>#REF!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64" t="e">
        <f>#REF!</f>
        <v>#REF!</v>
      </c>
      <c r="L10" s="25" t="e">
        <f>#REF!</f>
        <v>#REF!</v>
      </c>
      <c r="M10" s="25" t="e">
        <f>#REF!</f>
        <v>#REF!</v>
      </c>
      <c r="N10" s="25" t="e">
        <f>#REF!</f>
        <v>#REF!</v>
      </c>
      <c r="O10" s="37" t="e">
        <f>#REF!</f>
        <v>#REF!</v>
      </c>
      <c r="P10" s="37" t="e">
        <f t="shared" si="0"/>
        <v>#REF!</v>
      </c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 spans="1:27" ht="15.75" customHeight="1">
      <c r="A11" s="47" t="s">
        <v>36</v>
      </c>
      <c r="B11" s="25" t="e">
        <f>#REF!</f>
        <v>#REF!</v>
      </c>
      <c r="C11" s="25" t="e">
        <f>#REF!</f>
        <v>#REF!</v>
      </c>
      <c r="D11" s="25" t="e">
        <f>#REF!</f>
        <v>#REF!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64" t="e">
        <f>#REF!</f>
        <v>#REF!</v>
      </c>
      <c r="L11" s="25" t="e">
        <f>#REF!</f>
        <v>#REF!</v>
      </c>
      <c r="M11" s="25" t="e">
        <f>#REF!</f>
        <v>#REF!</v>
      </c>
      <c r="N11" s="25" t="e">
        <f>#REF!</f>
        <v>#REF!</v>
      </c>
      <c r="O11" s="37" t="e">
        <f>#REF!</f>
        <v>#REF!</v>
      </c>
      <c r="P11" s="37" t="e">
        <f t="shared" si="0"/>
        <v>#REF!</v>
      </c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spans="1:27" ht="15.75" customHeight="1">
      <c r="A12" s="47" t="s">
        <v>38</v>
      </c>
      <c r="B12" s="25" t="e">
        <f>#REF!</f>
        <v>#REF!</v>
      </c>
      <c r="C12" s="25" t="e">
        <f>#REF!</f>
        <v>#REF!</v>
      </c>
      <c r="D12" s="25" t="e">
        <f>#REF!</f>
        <v>#REF!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64" t="e">
        <f>#REF!</f>
        <v>#REF!</v>
      </c>
      <c r="L12" s="25" t="e">
        <f>#REF!</f>
        <v>#REF!</v>
      </c>
      <c r="M12" s="25" t="e">
        <f>#REF!</f>
        <v>#REF!</v>
      </c>
      <c r="N12" s="25" t="e">
        <f>#REF!</f>
        <v>#REF!</v>
      </c>
      <c r="O12" s="37" t="e">
        <f>#REF!</f>
        <v>#REF!</v>
      </c>
      <c r="P12" s="37" t="e">
        <f t="shared" si="0"/>
        <v>#REF!</v>
      </c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</row>
    <row r="13" spans="1:27" ht="15.75" customHeight="1">
      <c r="A13" s="47" t="s">
        <v>40</v>
      </c>
      <c r="B13" s="25" t="e">
        <f>Uranienborg!#REF!</f>
        <v>#REF!</v>
      </c>
      <c r="C13" s="25" t="e">
        <f>Uranienborg!#REF!</f>
        <v>#REF!</v>
      </c>
      <c r="D13" s="25" t="e">
        <f>Uranienborg!#REF!</f>
        <v>#REF!</v>
      </c>
      <c r="E13" s="25" t="e">
        <f>Uranienborg!#REF!</f>
        <v>#REF!</v>
      </c>
      <c r="F13" s="25" t="e">
        <f>Uranienborg!#REF!</f>
        <v>#REF!</v>
      </c>
      <c r="G13" s="25" t="e">
        <f>Uranienborg!#REF!</f>
        <v>#REF!</v>
      </c>
      <c r="H13" s="25" t="e">
        <f>Uranienborg!#REF!</f>
        <v>#REF!</v>
      </c>
      <c r="I13" s="25" t="e">
        <f>Uranienborg!#REF!</f>
        <v>#REF!</v>
      </c>
      <c r="J13" s="25" t="e">
        <f>Uranienborg!#REF!</f>
        <v>#REF!</v>
      </c>
      <c r="K13" s="64" t="e">
        <f>Uranienborg!#REF!</f>
        <v>#REF!</v>
      </c>
      <c r="L13" s="25" t="e">
        <f>Uranienborg!#REF!</f>
        <v>#REF!</v>
      </c>
      <c r="M13" s="25" t="e">
        <f>Uranienborg!#REF!</f>
        <v>#REF!</v>
      </c>
      <c r="N13" s="25" t="e">
        <f>Uranienborg!#REF!</f>
        <v>#REF!</v>
      </c>
      <c r="O13" s="37" t="e">
        <f>Uranienborg!#REF!</f>
        <v>#REF!</v>
      </c>
      <c r="P13" s="37" t="e">
        <f t="shared" si="0"/>
        <v>#REF!</v>
      </c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</row>
    <row r="14" spans="1:27" ht="15.75" customHeight="1">
      <c r="A14" s="65" t="s">
        <v>42</v>
      </c>
      <c r="B14" s="25" t="e">
        <f>#REF!</f>
        <v>#REF!</v>
      </c>
      <c r="C14" s="25" t="e">
        <f>#REF!</f>
        <v>#REF!</v>
      </c>
      <c r="D14" s="25" t="e">
        <f>#REF!</f>
        <v>#REF!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64" t="e">
        <f>#REF!</f>
        <v>#REF!</v>
      </c>
      <c r="L14" s="25" t="e">
        <f>#REF!</f>
        <v>#REF!</v>
      </c>
      <c r="M14" s="25" t="e">
        <f>#REF!</f>
        <v>#REF!</v>
      </c>
      <c r="N14" s="25" t="e">
        <f>#REF!</f>
        <v>#REF!</v>
      </c>
      <c r="O14" s="37" t="e">
        <f>#REF!</f>
        <v>#REF!</v>
      </c>
      <c r="P14" s="37" t="e">
        <f t="shared" si="0"/>
        <v>#REF!</v>
      </c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</row>
    <row r="15" spans="1:27" ht="15.75" customHeight="1">
      <c r="A15" s="66" t="s">
        <v>46</v>
      </c>
      <c r="B15" s="67" t="e">
        <f>#REF!</f>
        <v>#REF!</v>
      </c>
      <c r="C15" s="67" t="e">
        <f>#REF!</f>
        <v>#REF!</v>
      </c>
      <c r="D15" s="67" t="e">
        <f>#REF!</f>
        <v>#REF!</v>
      </c>
      <c r="E15" s="67" t="e">
        <f>#REF!</f>
        <v>#REF!</v>
      </c>
      <c r="F15" s="67" t="e">
        <f>#REF!</f>
        <v>#REF!</v>
      </c>
      <c r="G15" s="67" t="e">
        <f>#REF!</f>
        <v>#REF!</v>
      </c>
      <c r="H15" s="67" t="e">
        <f>#REF!</f>
        <v>#REF!</v>
      </c>
      <c r="I15" s="67" t="e">
        <f>#REF!</f>
        <v>#REF!</v>
      </c>
      <c r="J15" s="67" t="e">
        <f>#REF!</f>
        <v>#REF!</v>
      </c>
      <c r="K15" s="68" t="e">
        <f>#REF!</f>
        <v>#REF!</v>
      </c>
      <c r="L15" s="67" t="e">
        <f>#REF!</f>
        <v>#REF!</v>
      </c>
      <c r="M15" s="67" t="e">
        <f>#REF!</f>
        <v>#REF!</v>
      </c>
      <c r="N15" s="67" t="e">
        <f>#REF!</f>
        <v>#REF!</v>
      </c>
      <c r="O15" s="69" t="e">
        <f>#REF!</f>
        <v>#REF!</v>
      </c>
      <c r="P15" s="69" t="e">
        <f t="shared" si="0"/>
        <v>#REF!</v>
      </c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</row>
    <row r="16" spans="1:27" ht="15.75" customHeight="1">
      <c r="A16" s="61" t="s">
        <v>48</v>
      </c>
      <c r="B16" s="70" t="e">
        <f t="shared" ref="B16:O16" si="1">SUM(B4:B15)</f>
        <v>#REF!</v>
      </c>
      <c r="C16" s="70" t="e">
        <f t="shared" si="1"/>
        <v>#REF!</v>
      </c>
      <c r="D16" s="70" t="e">
        <f t="shared" si="1"/>
        <v>#REF!</v>
      </c>
      <c r="E16" s="70" t="e">
        <f t="shared" si="1"/>
        <v>#REF!</v>
      </c>
      <c r="F16" s="70" t="e">
        <f t="shared" si="1"/>
        <v>#REF!</v>
      </c>
      <c r="G16" s="70" t="e">
        <f t="shared" si="1"/>
        <v>#REF!</v>
      </c>
      <c r="H16" s="70" t="e">
        <f t="shared" si="1"/>
        <v>#REF!</v>
      </c>
      <c r="I16" s="70" t="e">
        <f t="shared" si="1"/>
        <v>#REF!</v>
      </c>
      <c r="J16" s="70" t="e">
        <f t="shared" si="1"/>
        <v>#REF!</v>
      </c>
      <c r="K16" s="70" t="e">
        <f t="shared" si="1"/>
        <v>#REF!</v>
      </c>
      <c r="L16" s="70" t="e">
        <f t="shared" si="1"/>
        <v>#REF!</v>
      </c>
      <c r="M16" s="70" t="e">
        <f t="shared" si="1"/>
        <v>#REF!</v>
      </c>
      <c r="N16" s="70" t="e">
        <f t="shared" si="1"/>
        <v>#REF!</v>
      </c>
      <c r="O16" s="71" t="e">
        <f t="shared" si="1"/>
        <v>#REF!</v>
      </c>
      <c r="P16" s="71" t="e">
        <f t="shared" si="0"/>
        <v>#REF!</v>
      </c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</row>
    <row r="17" spans="1:27">
      <c r="A17" s="62" t="s">
        <v>50</v>
      </c>
      <c r="B17" s="47"/>
      <c r="C17" s="47"/>
      <c r="D17" s="47"/>
      <c r="E17" s="47"/>
      <c r="F17" s="47"/>
      <c r="G17" s="47"/>
      <c r="H17" s="47"/>
      <c r="I17" s="47"/>
      <c r="J17" s="47"/>
      <c r="K17" s="72"/>
      <c r="L17" s="47"/>
      <c r="M17" s="47"/>
      <c r="N17" s="47"/>
      <c r="O17" s="63"/>
      <c r="P17" s="63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</row>
    <row r="18" spans="1:27" ht="15.75" customHeight="1">
      <c r="A18" s="47" t="s">
        <v>27</v>
      </c>
      <c r="B18" s="25" t="e">
        <f>#REF!</f>
        <v>#REF!</v>
      </c>
      <c r="C18" s="25" t="e">
        <f>#REF!</f>
        <v>#REF!</v>
      </c>
      <c r="D18" s="25" t="e">
        <f>#REF!</f>
        <v>#REF!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 t="e">
        <f>#REF!</f>
        <v>#REF!</v>
      </c>
      <c r="L18" s="25" t="e">
        <f>#REF!</f>
        <v>#REF!</v>
      </c>
      <c r="M18" s="25" t="e">
        <f>#REF!</f>
        <v>#REF!</v>
      </c>
      <c r="N18" s="25" t="e">
        <f>#REF!</f>
        <v>#REF!</v>
      </c>
      <c r="O18" s="37" t="e">
        <f>#REF!</f>
        <v>#REF!</v>
      </c>
      <c r="P18" s="37" t="e">
        <f t="shared" ref="P18:P70" si="2">SUM(B18:O18)</f>
        <v>#REF!</v>
      </c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</row>
    <row r="19" spans="1:27" ht="15.75" customHeight="1">
      <c r="A19" s="47" t="s">
        <v>29</v>
      </c>
      <c r="B19" s="25" t="e">
        <f>#REF!</f>
        <v>#REF!</v>
      </c>
      <c r="C19" s="25" t="e">
        <f>#REF!</f>
        <v>#REF!</v>
      </c>
      <c r="D19" s="25" t="e">
        <f>#REF!</f>
        <v>#REF!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 t="e">
        <f>#REF!</f>
        <v>#REF!</v>
      </c>
      <c r="L19" s="25" t="e">
        <f>#REF!</f>
        <v>#REF!</v>
      </c>
      <c r="M19" s="25" t="e">
        <f>#REF!</f>
        <v>#REF!</v>
      </c>
      <c r="N19" s="25" t="e">
        <f>#REF!</f>
        <v>#REF!</v>
      </c>
      <c r="O19" s="37" t="e">
        <f>#REF!</f>
        <v>#REF!</v>
      </c>
      <c r="P19" s="37" t="e">
        <f t="shared" si="2"/>
        <v>#REF!</v>
      </c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</row>
    <row r="20" spans="1:27" ht="15.75" customHeight="1">
      <c r="A20" s="47" t="s">
        <v>54</v>
      </c>
      <c r="B20" s="25" t="e">
        <f>Bentsebrua!#REF!</f>
        <v>#REF!</v>
      </c>
      <c r="C20" s="25" t="e">
        <f>Bentsebrua!#REF!</f>
        <v>#REF!</v>
      </c>
      <c r="D20" s="25" t="e">
        <f>Bentsebrua!#REF!</f>
        <v>#REF!</v>
      </c>
      <c r="E20" s="25" t="e">
        <f>Bentsebrua!#REF!</f>
        <v>#REF!</v>
      </c>
      <c r="F20" s="25" t="e">
        <f>Bentsebrua!#REF!</f>
        <v>#REF!</v>
      </c>
      <c r="G20" s="25" t="e">
        <f>Bentsebrua!#REF!</f>
        <v>#REF!</v>
      </c>
      <c r="H20" s="25" t="e">
        <f>Bentsebrua!#REF!</f>
        <v>#REF!</v>
      </c>
      <c r="I20" s="25" t="e">
        <f>Bentsebrua!#REF!</f>
        <v>#REF!</v>
      </c>
      <c r="J20" s="25" t="e">
        <f>Bentsebrua!#REF!</f>
        <v>#REF!</v>
      </c>
      <c r="K20" s="25" t="e">
        <f>Bentsebrua!#REF!</f>
        <v>#REF!</v>
      </c>
      <c r="L20" s="25" t="e">
        <f>Bentsebrua!#REF!</f>
        <v>#REF!</v>
      </c>
      <c r="M20" s="25" t="e">
        <f>Bentsebrua!#REF!</f>
        <v>#REF!</v>
      </c>
      <c r="N20" s="25" t="e">
        <f>Bentsebrua!#REF!</f>
        <v>#REF!</v>
      </c>
      <c r="O20" s="25" t="e">
        <f>Bentsebrua!#REF!</f>
        <v>#REF!</v>
      </c>
      <c r="P20" s="37" t="e">
        <f t="shared" si="2"/>
        <v>#REF!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</row>
    <row r="21" spans="1:27" ht="15.75" customHeight="1">
      <c r="A21" s="47" t="s">
        <v>64</v>
      </c>
      <c r="B21" s="25" t="e">
        <f>#REF!</f>
        <v>#REF!</v>
      </c>
      <c r="C21" s="25" t="e">
        <f>#REF!</f>
        <v>#REF!</v>
      </c>
      <c r="D21" s="25" t="e">
        <f>#REF!</f>
        <v>#REF!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 t="e">
        <f>#REF!</f>
        <v>#REF!</v>
      </c>
      <c r="L21" s="25" t="e">
        <f>#REF!</f>
        <v>#REF!</v>
      </c>
      <c r="M21" s="25" t="e">
        <f>#REF!</f>
        <v>#REF!</v>
      </c>
      <c r="N21" s="25" t="e">
        <f>#REF!</f>
        <v>#REF!</v>
      </c>
      <c r="O21" s="37" t="e">
        <f>#REF!</f>
        <v>#REF!</v>
      </c>
      <c r="P21" s="37" t="e">
        <f t="shared" si="2"/>
        <v>#REF!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</row>
    <row r="22" spans="1:27" ht="15.75" customHeight="1">
      <c r="A22" s="47" t="s">
        <v>57</v>
      </c>
      <c r="B22" s="25" t="e">
        <f>#REF!</f>
        <v>#REF!</v>
      </c>
      <c r="C22" s="25" t="e">
        <f>#REF!</f>
        <v>#REF!</v>
      </c>
      <c r="D22" s="25" t="e">
        <f>#REF!</f>
        <v>#REF!</v>
      </c>
      <c r="E22" s="25" t="e">
        <f>#REF!</f>
        <v>#REF!</v>
      </c>
      <c r="F22" s="25" t="e">
        <f>#REF!</f>
        <v>#REF!</v>
      </c>
      <c r="G22" s="25" t="e">
        <f>#REF!</f>
        <v>#REF!</v>
      </c>
      <c r="H22" s="25" t="e">
        <f>#REF!</f>
        <v>#REF!</v>
      </c>
      <c r="I22" s="25" t="e">
        <f>#REF!</f>
        <v>#REF!</v>
      </c>
      <c r="J22" s="25" t="e">
        <f>#REF!</f>
        <v>#REF!</v>
      </c>
      <c r="K22" s="25" t="e">
        <f>#REF!</f>
        <v>#REF!</v>
      </c>
      <c r="L22" s="25" t="e">
        <f>#REF!</f>
        <v>#REF!</v>
      </c>
      <c r="M22" s="25" t="e">
        <f>#REF!</f>
        <v>#REF!</v>
      </c>
      <c r="N22" s="25" t="e">
        <f>#REF!</f>
        <v>#REF!</v>
      </c>
      <c r="O22" s="37" t="e">
        <f>#REF!</f>
        <v>#REF!</v>
      </c>
      <c r="P22" s="37" t="e">
        <f t="shared" si="2"/>
        <v>#REF!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</row>
    <row r="23" spans="1:27" ht="15.75" customHeight="1">
      <c r="A23" s="47" t="s">
        <v>59</v>
      </c>
      <c r="B23" s="25" t="e">
        <f>#REF!</f>
        <v>#REF!</v>
      </c>
      <c r="C23" s="25" t="e">
        <f>#REF!</f>
        <v>#REF!</v>
      </c>
      <c r="D23" s="25" t="e">
        <f>#REF!</f>
        <v>#REF!</v>
      </c>
      <c r="E23" s="25" t="e">
        <f>#REF!</f>
        <v>#REF!</v>
      </c>
      <c r="F23" s="25" t="e">
        <f>#REF!</f>
        <v>#REF!</v>
      </c>
      <c r="G23" s="25" t="e">
        <f>#REF!</f>
        <v>#REF!</v>
      </c>
      <c r="H23" s="25" t="e">
        <f>#REF!</f>
        <v>#REF!</v>
      </c>
      <c r="I23" s="25" t="e">
        <f>#REF!</f>
        <v>#REF!</v>
      </c>
      <c r="J23" s="25" t="e">
        <f>#REF!</f>
        <v>#REF!</v>
      </c>
      <c r="K23" s="25" t="e">
        <f>#REF!</f>
        <v>#REF!</v>
      </c>
      <c r="L23" s="25" t="e">
        <f>#REF!</f>
        <v>#REF!</v>
      </c>
      <c r="M23" s="25" t="e">
        <f>#REF!</f>
        <v>#REF!</v>
      </c>
      <c r="N23" s="25" t="e">
        <f>#REF!</f>
        <v>#REF!</v>
      </c>
      <c r="O23" s="37" t="e">
        <f>#REF!</f>
        <v>#REF!</v>
      </c>
      <c r="P23" s="37" t="e">
        <f t="shared" si="2"/>
        <v>#REF!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</row>
    <row r="24" spans="1:27" ht="15.75" customHeight="1">
      <c r="A24" s="47" t="s">
        <v>60</v>
      </c>
      <c r="B24" s="25" t="e">
        <f>#REF!</f>
        <v>#REF!</v>
      </c>
      <c r="C24" s="25" t="e">
        <f>#REF!</f>
        <v>#REF!</v>
      </c>
      <c r="D24" s="25" t="e">
        <f>#REF!</f>
        <v>#REF!</v>
      </c>
      <c r="E24" s="25" t="e">
        <f>#REF!</f>
        <v>#REF!</v>
      </c>
      <c r="F24" s="25" t="e">
        <f>#REF!</f>
        <v>#REF!</v>
      </c>
      <c r="G24" s="25" t="e">
        <f>#REF!</f>
        <v>#REF!</v>
      </c>
      <c r="H24" s="25" t="e">
        <f>#REF!</f>
        <v>#REF!</v>
      </c>
      <c r="I24" s="25" t="e">
        <f>#REF!</f>
        <v>#REF!</v>
      </c>
      <c r="J24" s="25" t="e">
        <f>#REF!</f>
        <v>#REF!</v>
      </c>
      <c r="K24" s="25" t="e">
        <f>#REF!</f>
        <v>#REF!</v>
      </c>
      <c r="L24" s="25" t="e">
        <f>#REF!</f>
        <v>#REF!</v>
      </c>
      <c r="M24" s="25" t="e">
        <f>#REF!</f>
        <v>#REF!</v>
      </c>
      <c r="N24" s="25" t="e">
        <f>#REF!</f>
        <v>#REF!</v>
      </c>
      <c r="O24" s="37" t="e">
        <f>#REF!</f>
        <v>#REF!</v>
      </c>
      <c r="P24" s="37" t="e">
        <f t="shared" si="2"/>
        <v>#REF!</v>
      </c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</row>
    <row r="25" spans="1:27" ht="15.75" customHeight="1">
      <c r="A25" s="47" t="s">
        <v>62</v>
      </c>
      <c r="B25" s="25" t="e">
        <f>#REF!</f>
        <v>#REF!</v>
      </c>
      <c r="C25" s="25" t="e">
        <f>#REF!</f>
        <v>#REF!</v>
      </c>
      <c r="D25" s="25" t="e">
        <f>#REF!</f>
        <v>#REF!</v>
      </c>
      <c r="E25" s="25" t="e">
        <f>#REF!</f>
        <v>#REF!</v>
      </c>
      <c r="F25" s="25" t="e">
        <f>#REF!</f>
        <v>#REF!</v>
      </c>
      <c r="G25" s="25" t="e">
        <f>#REF!</f>
        <v>#REF!</v>
      </c>
      <c r="H25" s="25" t="e">
        <f>#REF!</f>
        <v>#REF!</v>
      </c>
      <c r="I25" s="25" t="e">
        <f>#REF!</f>
        <v>#REF!</v>
      </c>
      <c r="J25" s="25" t="e">
        <f>#REF!</f>
        <v>#REF!</v>
      </c>
      <c r="K25" s="25" t="e">
        <f>#REF!</f>
        <v>#REF!</v>
      </c>
      <c r="L25" s="25" t="e">
        <f>#REF!</f>
        <v>#REF!</v>
      </c>
      <c r="M25" s="25" t="e">
        <f>#REF!</f>
        <v>#REF!</v>
      </c>
      <c r="N25" s="25" t="e">
        <f>#REF!</f>
        <v>#REF!</v>
      </c>
      <c r="O25" s="37" t="e">
        <f>#REF!</f>
        <v>#REF!</v>
      </c>
      <c r="P25" s="37" t="e">
        <f t="shared" si="2"/>
        <v>#REF!</v>
      </c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</row>
    <row r="26" spans="1:27" ht="15.75" customHeight="1">
      <c r="A26" s="47" t="s">
        <v>63</v>
      </c>
      <c r="B26" s="25" t="e">
        <f>Dælenenga!#REF!</f>
        <v>#REF!</v>
      </c>
      <c r="C26" s="25" t="e">
        <f>Dælenenga!#REF!</f>
        <v>#REF!</v>
      </c>
      <c r="D26" s="25" t="e">
        <f>Dælenenga!#REF!</f>
        <v>#REF!</v>
      </c>
      <c r="E26" s="25" t="e">
        <f>Dælenenga!#REF!</f>
        <v>#REF!</v>
      </c>
      <c r="F26" s="25" t="e">
        <f>Dælenenga!#REF!</f>
        <v>#REF!</v>
      </c>
      <c r="G26" s="25" t="e">
        <f>Dælenenga!#REF!</f>
        <v>#REF!</v>
      </c>
      <c r="H26" s="25" t="e">
        <f>Dælenenga!#REF!</f>
        <v>#REF!</v>
      </c>
      <c r="I26" s="25" t="e">
        <f>Dælenenga!#REF!</f>
        <v>#REF!</v>
      </c>
      <c r="J26" s="25" t="e">
        <f>Dælenenga!#REF!</f>
        <v>#REF!</v>
      </c>
      <c r="K26" s="25" t="e">
        <f>Dælenenga!#REF!</f>
        <v>#REF!</v>
      </c>
      <c r="L26" s="25" t="e">
        <f>Dælenenga!#REF!</f>
        <v>#REF!</v>
      </c>
      <c r="M26" s="25" t="e">
        <f>Dælenenga!#REF!</f>
        <v>#REF!</v>
      </c>
      <c r="N26" s="25" t="e">
        <f>Dælenenga!#REF!</f>
        <v>#REF!</v>
      </c>
      <c r="O26" s="37" t="e">
        <f>Dælenenga!#REF!</f>
        <v>#REF!</v>
      </c>
      <c r="P26" s="37" t="e">
        <f t="shared" si="2"/>
        <v>#REF!</v>
      </c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</row>
    <row r="27" spans="1:27" ht="15.75" customHeight="1">
      <c r="A27" s="47" t="s">
        <v>65</v>
      </c>
      <c r="B27" s="25" t="e">
        <f>#REF!</f>
        <v>#REF!</v>
      </c>
      <c r="C27" s="25" t="e">
        <f>#REF!</f>
        <v>#REF!</v>
      </c>
      <c r="D27" s="25" t="e">
        <f>#REF!</f>
        <v>#REF!</v>
      </c>
      <c r="E27" s="25" t="e">
        <f>#REF!</f>
        <v>#REF!</v>
      </c>
      <c r="F27" s="25" t="e">
        <f>#REF!</f>
        <v>#REF!</v>
      </c>
      <c r="G27" s="25" t="e">
        <f>#REF!</f>
        <v>#REF!</v>
      </c>
      <c r="H27" s="25" t="e">
        <f>#REF!</f>
        <v>#REF!</v>
      </c>
      <c r="I27" s="25" t="e">
        <f>#REF!</f>
        <v>#REF!</v>
      </c>
      <c r="J27" s="25" t="e">
        <f>#REF!</f>
        <v>#REF!</v>
      </c>
      <c r="K27" s="25" t="e">
        <f>#REF!</f>
        <v>#REF!</v>
      </c>
      <c r="L27" s="25" t="e">
        <f>#REF!</f>
        <v>#REF!</v>
      </c>
      <c r="M27" s="25" t="e">
        <f>#REF!</f>
        <v>#REF!</v>
      </c>
      <c r="N27" s="25" t="e">
        <f>#REF!</f>
        <v>#REF!</v>
      </c>
      <c r="O27" s="37" t="e">
        <f>#REF!</f>
        <v>#REF!</v>
      </c>
      <c r="P27" s="37" t="e">
        <f t="shared" si="2"/>
        <v>#REF!</v>
      </c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</row>
    <row r="28" spans="1:27" ht="15.75" customHeight="1">
      <c r="A28" s="47" t="s">
        <v>44</v>
      </c>
      <c r="B28" s="25" t="e">
        <f>#REF!</f>
        <v>#REF!</v>
      </c>
      <c r="C28" s="25" t="e">
        <f>#REF!</f>
        <v>#REF!</v>
      </c>
      <c r="D28" s="25" t="e">
        <f>#REF!</f>
        <v>#REF!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 t="e">
        <f>#REF!</f>
        <v>#REF!</v>
      </c>
      <c r="L28" s="25" t="e">
        <f>#REF!</f>
        <v>#REF!</v>
      </c>
      <c r="M28" s="25" t="e">
        <f>#REF!</f>
        <v>#REF!</v>
      </c>
      <c r="N28" s="25" t="e">
        <f>#REF!</f>
        <v>#REF!</v>
      </c>
      <c r="O28" s="37" t="e">
        <f>#REF!</f>
        <v>#REF!</v>
      </c>
      <c r="P28" s="37" t="e">
        <f t="shared" si="2"/>
        <v>#REF!</v>
      </c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</row>
    <row r="29" spans="1:27" ht="15.75" customHeight="1">
      <c r="A29" s="47" t="s">
        <v>67</v>
      </c>
      <c r="B29" s="25" t="e">
        <f>#REF!</f>
        <v>#REF!</v>
      </c>
      <c r="C29" s="25" t="e">
        <f>#REF!</f>
        <v>#REF!</v>
      </c>
      <c r="D29" s="25" t="e">
        <f>#REF!</f>
        <v>#REF!</v>
      </c>
      <c r="E29" s="25" t="e">
        <f>#REF!</f>
        <v>#REF!</v>
      </c>
      <c r="F29" s="25" t="e">
        <f>#REF!</f>
        <v>#REF!</v>
      </c>
      <c r="G29" s="25" t="e">
        <f>#REF!</f>
        <v>#REF!</v>
      </c>
      <c r="H29" s="25" t="e">
        <f>#REF!</f>
        <v>#REF!</v>
      </c>
      <c r="I29" s="25" t="e">
        <f>#REF!</f>
        <v>#REF!</v>
      </c>
      <c r="J29" s="25" t="e">
        <f>#REF!</f>
        <v>#REF!</v>
      </c>
      <c r="K29" s="25" t="e">
        <f>#REF!</f>
        <v>#REF!</v>
      </c>
      <c r="L29" s="25" t="e">
        <f>#REF!</f>
        <v>#REF!</v>
      </c>
      <c r="M29" s="25" t="e">
        <f>#REF!</f>
        <v>#REF!</v>
      </c>
      <c r="N29" s="25" t="e">
        <f>#REF!</f>
        <v>#REF!</v>
      </c>
      <c r="O29" s="37" t="e">
        <f>#REF!</f>
        <v>#REF!</v>
      </c>
      <c r="P29" s="37" t="e">
        <f t="shared" si="2"/>
        <v>#REF!</v>
      </c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</row>
    <row r="30" spans="1:27" ht="15.75" customHeight="1">
      <c r="A30" s="47" t="s">
        <v>45</v>
      </c>
      <c r="B30" s="25" t="e">
        <f>#REF!</f>
        <v>#REF!</v>
      </c>
      <c r="C30" s="25" t="e">
        <f>#REF!</f>
        <v>#REF!</v>
      </c>
      <c r="D30" s="25" t="e">
        <f>#REF!</f>
        <v>#REF!</v>
      </c>
      <c r="E30" s="25" t="e">
        <f>#REF!</f>
        <v>#REF!</v>
      </c>
      <c r="F30" s="25" t="e">
        <f>#REF!</f>
        <v>#REF!</v>
      </c>
      <c r="G30" s="25" t="e">
        <f>#REF!</f>
        <v>#REF!</v>
      </c>
      <c r="H30" s="25" t="e">
        <f>#REF!</f>
        <v>#REF!</v>
      </c>
      <c r="I30" s="25" t="e">
        <f>#REF!</f>
        <v>#REF!</v>
      </c>
      <c r="J30" s="25" t="e">
        <f>#REF!</f>
        <v>#REF!</v>
      </c>
      <c r="K30" s="25" t="e">
        <f>#REF!</f>
        <v>#REF!</v>
      </c>
      <c r="L30" s="25" t="e">
        <f>#REF!</f>
        <v>#REF!</v>
      </c>
      <c r="M30" s="25" t="e">
        <f>#REF!</f>
        <v>#REF!</v>
      </c>
      <c r="N30" s="25" t="e">
        <f>#REF!</f>
        <v>#REF!</v>
      </c>
      <c r="O30" s="37" t="e">
        <f>#REF!</f>
        <v>#REF!</v>
      </c>
      <c r="P30" s="37" t="e">
        <f t="shared" si="2"/>
        <v>#REF!</v>
      </c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</row>
    <row r="31" spans="1:27" ht="15.75" customHeight="1">
      <c r="A31" s="47" t="s">
        <v>66</v>
      </c>
      <c r="B31" s="25" t="e">
        <f>#REF!</f>
        <v>#REF!</v>
      </c>
      <c r="C31" s="25" t="e">
        <f>#REF!</f>
        <v>#REF!</v>
      </c>
      <c r="D31" s="25" t="e">
        <f>#REF!</f>
        <v>#REF!</v>
      </c>
      <c r="E31" s="25" t="e">
        <f>#REF!</f>
        <v>#REF!</v>
      </c>
      <c r="F31" s="25" t="e">
        <f>#REF!</f>
        <v>#REF!</v>
      </c>
      <c r="G31" s="25" t="e">
        <f>#REF!</f>
        <v>#REF!</v>
      </c>
      <c r="H31" s="25" t="e">
        <f>#REF!</f>
        <v>#REF!</v>
      </c>
      <c r="I31" s="25" t="e">
        <f>#REF!</f>
        <v>#REF!</v>
      </c>
      <c r="J31" s="25" t="e">
        <f>#REF!</f>
        <v>#REF!</v>
      </c>
      <c r="K31" s="25" t="e">
        <f>#REF!</f>
        <v>#REF!</v>
      </c>
      <c r="L31" s="25" t="e">
        <f>#REF!</f>
        <v>#REF!</v>
      </c>
      <c r="M31" s="25" t="e">
        <f>#REF!</f>
        <v>#REF!</v>
      </c>
      <c r="N31" s="25" t="e">
        <f>#REF!</f>
        <v>#REF!</v>
      </c>
      <c r="O31" s="37" t="e">
        <f>#REF!</f>
        <v>#REF!</v>
      </c>
      <c r="P31" s="37" t="e">
        <f t="shared" si="2"/>
        <v>#REF!</v>
      </c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</row>
    <row r="32" spans="1:27" ht="15.75" customHeight="1">
      <c r="A32" s="47" t="s">
        <v>72</v>
      </c>
      <c r="B32" s="25" t="e">
        <f>Grefsen!#REF!</f>
        <v>#REF!</v>
      </c>
      <c r="C32" s="25" t="e">
        <f>Grefsen!#REF!</f>
        <v>#REF!</v>
      </c>
      <c r="D32" s="25" t="e">
        <f>Grefsen!#REF!</f>
        <v>#REF!</v>
      </c>
      <c r="E32" s="25" t="e">
        <f>Grefsen!#REF!</f>
        <v>#REF!</v>
      </c>
      <c r="F32" s="25" t="e">
        <f>Grefsen!#REF!</f>
        <v>#REF!</v>
      </c>
      <c r="G32" s="25" t="e">
        <f>Grefsen!#REF!</f>
        <v>#REF!</v>
      </c>
      <c r="H32" s="25" t="e">
        <f>Grefsen!#REF!</f>
        <v>#REF!</v>
      </c>
      <c r="I32" s="25" t="e">
        <f>Grefsen!#REF!</f>
        <v>#REF!</v>
      </c>
      <c r="J32" s="25" t="e">
        <f>Grefsen!#REF!</f>
        <v>#REF!</v>
      </c>
      <c r="K32" s="25" t="e">
        <f>Grefsen!#REF!</f>
        <v>#REF!</v>
      </c>
      <c r="L32" s="25" t="e">
        <f>Grefsen!#REF!</f>
        <v>#REF!</v>
      </c>
      <c r="M32" s="25" t="e">
        <f>Grefsen!#REF!</f>
        <v>#REF!</v>
      </c>
      <c r="N32" s="25" t="e">
        <f>Grefsen!#REF!</f>
        <v>#REF!</v>
      </c>
      <c r="O32" s="37" t="e">
        <f>Grefsen!#REF!</f>
        <v>#REF!</v>
      </c>
      <c r="P32" s="37" t="e">
        <f t="shared" si="2"/>
        <v>#REF!</v>
      </c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</row>
    <row r="33" spans="1:27" ht="15.75" customHeight="1">
      <c r="A33" s="47" t="s">
        <v>31</v>
      </c>
      <c r="B33" s="25" t="e">
        <f>#REF!</f>
        <v>#REF!</v>
      </c>
      <c r="C33" s="25" t="e">
        <f>#REF!</f>
        <v>#REF!</v>
      </c>
      <c r="D33" s="25" t="e">
        <f>#REF!</f>
        <v>#REF!</v>
      </c>
      <c r="E33" s="25" t="e">
        <f>#REF!</f>
        <v>#REF!</v>
      </c>
      <c r="F33" s="25" t="e">
        <f>#REF!</f>
        <v>#REF!</v>
      </c>
      <c r="G33" s="25" t="e">
        <f>#REF!</f>
        <v>#REF!</v>
      </c>
      <c r="H33" s="25" t="e">
        <f>#REF!</f>
        <v>#REF!</v>
      </c>
      <c r="I33" s="25" t="e">
        <f>#REF!</f>
        <v>#REF!</v>
      </c>
      <c r="J33" s="25" t="e">
        <f>#REF!</f>
        <v>#REF!</v>
      </c>
      <c r="K33" s="25" t="e">
        <f>#REF!</f>
        <v>#REF!</v>
      </c>
      <c r="L33" s="25" t="e">
        <f>#REF!</f>
        <v>#REF!</v>
      </c>
      <c r="M33" s="25" t="e">
        <f>#REF!</f>
        <v>#REF!</v>
      </c>
      <c r="N33" s="25" t="e">
        <f>#REF!</f>
        <v>#REF!</v>
      </c>
      <c r="O33" s="37" t="e">
        <f>#REF!</f>
        <v>#REF!</v>
      </c>
      <c r="P33" s="37" t="e">
        <f t="shared" si="2"/>
        <v>#REF!</v>
      </c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 spans="1:27" ht="15.75" customHeight="1">
      <c r="A34" s="47" t="s">
        <v>47</v>
      </c>
      <c r="B34" s="25" t="e">
        <f>#REF!</f>
        <v>#REF!</v>
      </c>
      <c r="C34" s="25" t="e">
        <f>#REF!</f>
        <v>#REF!</v>
      </c>
      <c r="D34" s="25" t="e">
        <f>#REF!</f>
        <v>#REF!</v>
      </c>
      <c r="E34" s="25" t="e">
        <f>#REF!</f>
        <v>#REF!</v>
      </c>
      <c r="F34" s="25" t="e">
        <f>#REF!</f>
        <v>#REF!</v>
      </c>
      <c r="G34" s="25" t="e">
        <f>#REF!</f>
        <v>#REF!</v>
      </c>
      <c r="H34" s="25" t="e">
        <f>#REF!</f>
        <v>#REF!</v>
      </c>
      <c r="I34" s="25" t="e">
        <f>#REF!</f>
        <v>#REF!</v>
      </c>
      <c r="J34" s="25" t="e">
        <f>#REF!</f>
        <v>#REF!</v>
      </c>
      <c r="K34" s="25" t="e">
        <f>#REF!</f>
        <v>#REF!</v>
      </c>
      <c r="L34" s="25" t="e">
        <f>#REF!</f>
        <v>#REF!</v>
      </c>
      <c r="M34" s="25" t="e">
        <f>#REF!</f>
        <v>#REF!</v>
      </c>
      <c r="N34" s="25" t="e">
        <f>#REF!</f>
        <v>#REF!</v>
      </c>
      <c r="O34" s="37" t="e">
        <f>#REF!</f>
        <v>#REF!</v>
      </c>
      <c r="P34" s="37" t="e">
        <f t="shared" si="2"/>
        <v>#REF!</v>
      </c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 spans="1:27" ht="15.75" customHeight="1">
      <c r="A35" s="47" t="s">
        <v>74</v>
      </c>
      <c r="B35" s="25" t="e">
        <f>#REF!</f>
        <v>#REF!</v>
      </c>
      <c r="C35" s="25" t="e">
        <f>#REF!</f>
        <v>#REF!</v>
      </c>
      <c r="D35" s="25" t="e">
        <f>#REF!</f>
        <v>#REF!</v>
      </c>
      <c r="E35" s="25" t="e">
        <f>#REF!</f>
        <v>#REF!</v>
      </c>
      <c r="F35" s="25" t="e">
        <f>#REF!</f>
        <v>#REF!</v>
      </c>
      <c r="G35" s="25" t="e">
        <f>#REF!</f>
        <v>#REF!</v>
      </c>
      <c r="H35" s="25" t="e">
        <f>#REF!</f>
        <v>#REF!</v>
      </c>
      <c r="I35" s="25" t="e">
        <f>#REF!</f>
        <v>#REF!</v>
      </c>
      <c r="J35" s="25" t="e">
        <f>#REF!</f>
        <v>#REF!</v>
      </c>
      <c r="K35" s="25" t="e">
        <f>#REF!</f>
        <v>#REF!</v>
      </c>
      <c r="L35" s="25" t="e">
        <f>#REF!</f>
        <v>#REF!</v>
      </c>
      <c r="M35" s="25" t="e">
        <f>#REF!</f>
        <v>#REF!</v>
      </c>
      <c r="N35" s="25" t="e">
        <f>#REF!</f>
        <v>#REF!</v>
      </c>
      <c r="O35" s="37" t="e">
        <f>#REF!</f>
        <v>#REF!</v>
      </c>
      <c r="P35" s="37" t="e">
        <f t="shared" si="2"/>
        <v>#REF!</v>
      </c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spans="1:27" ht="15.75" customHeight="1">
      <c r="A36" s="47" t="s">
        <v>76</v>
      </c>
      <c r="B36" s="25" t="e">
        <f>#REF!</f>
        <v>#REF!</v>
      </c>
      <c r="C36" s="25" t="e">
        <f>#REF!</f>
        <v>#REF!</v>
      </c>
      <c r="D36" s="25" t="e">
        <f>#REF!</f>
        <v>#REF!</v>
      </c>
      <c r="E36" s="25" t="e">
        <f>#REF!</f>
        <v>#REF!</v>
      </c>
      <c r="F36" s="25" t="e">
        <f>#REF!</f>
        <v>#REF!</v>
      </c>
      <c r="G36" s="25" t="e">
        <f>#REF!</f>
        <v>#REF!</v>
      </c>
      <c r="H36" s="25" t="e">
        <f>#REF!</f>
        <v>#REF!</v>
      </c>
      <c r="I36" s="25" t="e">
        <f>#REF!</f>
        <v>#REF!</v>
      </c>
      <c r="J36" s="25" t="e">
        <f>#REF!</f>
        <v>#REF!</v>
      </c>
      <c r="K36" s="25" t="e">
        <f>#REF!</f>
        <v>#REF!</v>
      </c>
      <c r="L36" s="25" t="e">
        <f>#REF!</f>
        <v>#REF!</v>
      </c>
      <c r="M36" s="25" t="e">
        <f>#REF!</f>
        <v>#REF!</v>
      </c>
      <c r="N36" s="25" t="e">
        <f>#REF!</f>
        <v>#REF!</v>
      </c>
      <c r="O36" s="37" t="e">
        <f>#REF!</f>
        <v>#REF!</v>
      </c>
      <c r="P36" s="37" t="e">
        <f t="shared" si="2"/>
        <v>#REF!</v>
      </c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spans="1:27" ht="15.75" customHeight="1">
      <c r="A37" s="47" t="s">
        <v>77</v>
      </c>
      <c r="B37" s="25" t="e">
        <f>#REF!</f>
        <v>#REF!</v>
      </c>
      <c r="C37" s="25" t="e">
        <f>#REF!</f>
        <v>#REF!</v>
      </c>
      <c r="D37" s="25" t="e">
        <f>#REF!</f>
        <v>#REF!</v>
      </c>
      <c r="E37" s="25" t="e">
        <f>#REF!</f>
        <v>#REF!</v>
      </c>
      <c r="F37" s="25" t="e">
        <f>#REF!</f>
        <v>#REF!</v>
      </c>
      <c r="G37" s="25" t="e">
        <f>#REF!</f>
        <v>#REF!</v>
      </c>
      <c r="H37" s="25" t="e">
        <f>#REF!</f>
        <v>#REF!</v>
      </c>
      <c r="I37" s="25" t="e">
        <f>#REF!</f>
        <v>#REF!</v>
      </c>
      <c r="J37" s="25" t="e">
        <f>#REF!</f>
        <v>#REF!</v>
      </c>
      <c r="K37" s="25" t="e">
        <f>#REF!</f>
        <v>#REF!</v>
      </c>
      <c r="L37" s="25" t="e">
        <f>#REF!</f>
        <v>#REF!</v>
      </c>
      <c r="M37" s="25" t="e">
        <f>#REF!</f>
        <v>#REF!</v>
      </c>
      <c r="N37" s="25" t="e">
        <f>#REF!</f>
        <v>#REF!</v>
      </c>
      <c r="O37" s="37" t="e">
        <f>#REF!</f>
        <v>#REF!</v>
      </c>
      <c r="P37" s="37" t="e">
        <f t="shared" si="2"/>
        <v>#REF!</v>
      </c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</row>
    <row r="38" spans="1:27" ht="15.75" customHeight="1">
      <c r="A38" s="47" t="s">
        <v>78</v>
      </c>
      <c r="B38" s="25" t="e">
        <f>Høyenhall!#REF!</f>
        <v>#REF!</v>
      </c>
      <c r="C38" s="25" t="e">
        <f>Høyenhall!#REF!</f>
        <v>#REF!</v>
      </c>
      <c r="D38" s="25" t="e">
        <f>Høyenhall!#REF!</f>
        <v>#REF!</v>
      </c>
      <c r="E38" s="25" t="e">
        <f>Høyenhall!#REF!</f>
        <v>#REF!</v>
      </c>
      <c r="F38" s="25" t="e">
        <f>Høyenhall!#REF!</f>
        <v>#REF!</v>
      </c>
      <c r="G38" s="25" t="e">
        <f>Høyenhall!#REF!</f>
        <v>#REF!</v>
      </c>
      <c r="H38" s="25" t="e">
        <f>Høyenhall!#REF!</f>
        <v>#REF!</v>
      </c>
      <c r="I38" s="25" t="e">
        <f>Høyenhall!#REF!</f>
        <v>#REF!</v>
      </c>
      <c r="J38" s="25" t="e">
        <f>Høyenhall!#REF!</f>
        <v>#REF!</v>
      </c>
      <c r="K38" s="25" t="e">
        <f>Høyenhall!#REF!</f>
        <v>#REF!</v>
      </c>
      <c r="L38" s="25" t="e">
        <f>Høyenhall!#REF!</f>
        <v>#REF!</v>
      </c>
      <c r="M38" s="25" t="e">
        <f>Høyenhall!#REF!</f>
        <v>#REF!</v>
      </c>
      <c r="N38" s="25" t="e">
        <f>Høyenhall!#REF!</f>
        <v>#REF!</v>
      </c>
      <c r="O38" s="37" t="e">
        <f>Høyenhall!#REF!</f>
        <v>#REF!</v>
      </c>
      <c r="P38" s="37" t="e">
        <f t="shared" si="2"/>
        <v>#REF!</v>
      </c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</row>
    <row r="39" spans="1:27" ht="15.75" customHeight="1">
      <c r="A39" s="47" t="s">
        <v>68</v>
      </c>
      <c r="B39" s="25" t="e">
        <f>#REF!</f>
        <v>#REF!</v>
      </c>
      <c r="C39" s="25" t="e">
        <f>#REF!</f>
        <v>#REF!</v>
      </c>
      <c r="D39" s="25" t="e">
        <f>#REF!</f>
        <v>#REF!</v>
      </c>
      <c r="E39" s="25" t="e">
        <f>#REF!</f>
        <v>#REF!</v>
      </c>
      <c r="F39" s="25" t="e">
        <f>#REF!</f>
        <v>#REF!</v>
      </c>
      <c r="G39" s="25" t="e">
        <f>#REF!</f>
        <v>#REF!</v>
      </c>
      <c r="H39" s="25" t="e">
        <f>#REF!</f>
        <v>#REF!</v>
      </c>
      <c r="I39" s="25" t="e">
        <f>#REF!</f>
        <v>#REF!</v>
      </c>
      <c r="J39" s="25" t="e">
        <f>#REF!</f>
        <v>#REF!</v>
      </c>
      <c r="K39" s="25" t="e">
        <f>#REF!</f>
        <v>#REF!</v>
      </c>
      <c r="L39" s="25" t="e">
        <f>#REF!</f>
        <v>#REF!</v>
      </c>
      <c r="M39" s="25" t="e">
        <f>#REF!</f>
        <v>#REF!</v>
      </c>
      <c r="N39" s="25" t="e">
        <f>#REF!</f>
        <v>#REF!</v>
      </c>
      <c r="O39" s="37" t="e">
        <f>#REF!</f>
        <v>#REF!</v>
      </c>
      <c r="P39" s="37" t="e">
        <f t="shared" si="2"/>
        <v>#REF!</v>
      </c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</row>
    <row r="40" spans="1:27" ht="15.75" customHeight="1">
      <c r="A40" s="47" t="s">
        <v>80</v>
      </c>
      <c r="B40" s="25" t="e">
        <f>#REF!</f>
        <v>#REF!</v>
      </c>
      <c r="C40" s="25" t="e">
        <f>#REF!</f>
        <v>#REF!</v>
      </c>
      <c r="D40" s="25" t="e">
        <f>#REF!</f>
        <v>#REF!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 t="e">
        <f>#REF!</f>
        <v>#REF!</v>
      </c>
      <c r="L40" s="25" t="e">
        <f>#REF!</f>
        <v>#REF!</v>
      </c>
      <c r="M40" s="25" t="e">
        <f>#REF!</f>
        <v>#REF!</v>
      </c>
      <c r="N40" s="25" t="e">
        <f>#REF!</f>
        <v>#REF!</v>
      </c>
      <c r="O40" s="37" t="e">
        <f>#REF!</f>
        <v>#REF!</v>
      </c>
      <c r="P40" s="37" t="e">
        <f t="shared" si="2"/>
        <v>#REF!</v>
      </c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</row>
    <row r="41" spans="1:27" ht="15.75" customHeight="1">
      <c r="A41" s="47" t="s">
        <v>81</v>
      </c>
      <c r="B41" s="25" t="e">
        <f>#REF!</f>
        <v>#REF!</v>
      </c>
      <c r="C41" s="25" t="e">
        <f>#REF!</f>
        <v>#REF!</v>
      </c>
      <c r="D41" s="25" t="e">
        <f>#REF!</f>
        <v>#REF!</v>
      </c>
      <c r="E41" s="25" t="e">
        <f>#REF!</f>
        <v>#REF!</v>
      </c>
      <c r="F41" s="25" t="e">
        <f>#REF!</f>
        <v>#REF!</v>
      </c>
      <c r="G41" s="25" t="e">
        <f>#REF!</f>
        <v>#REF!</v>
      </c>
      <c r="H41" s="25" t="e">
        <f>#REF!</f>
        <v>#REF!</v>
      </c>
      <c r="I41" s="25" t="e">
        <f>#REF!</f>
        <v>#REF!</v>
      </c>
      <c r="J41" s="25" t="e">
        <f>#REF!</f>
        <v>#REF!</v>
      </c>
      <c r="K41" s="25" t="e">
        <f>#REF!</f>
        <v>#REF!</v>
      </c>
      <c r="L41" s="25" t="e">
        <f>#REF!</f>
        <v>#REF!</v>
      </c>
      <c r="M41" s="25" t="e">
        <f>#REF!</f>
        <v>#REF!</v>
      </c>
      <c r="N41" s="25" t="e">
        <f>#REF!</f>
        <v>#REF!</v>
      </c>
      <c r="O41" s="37" t="e">
        <f>#REF!</f>
        <v>#REF!</v>
      </c>
      <c r="P41" s="37" t="e">
        <f t="shared" si="2"/>
        <v>#REF!</v>
      </c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</row>
    <row r="42" spans="1:27" ht="15.75" customHeight="1">
      <c r="A42" s="47" t="s">
        <v>82</v>
      </c>
      <c r="B42" s="25" t="e">
        <f>#REF!</f>
        <v>#REF!</v>
      </c>
      <c r="C42" s="25" t="e">
        <f>#REF!</f>
        <v>#REF!</v>
      </c>
      <c r="D42" s="25" t="e">
        <f>#REF!</f>
        <v>#REF!</v>
      </c>
      <c r="E42" s="25" t="e">
        <f>#REF!</f>
        <v>#REF!</v>
      </c>
      <c r="F42" s="25" t="e">
        <f>#REF!</f>
        <v>#REF!</v>
      </c>
      <c r="G42" s="25" t="e">
        <f>#REF!</f>
        <v>#REF!</v>
      </c>
      <c r="H42" s="25" t="e">
        <f>#REF!</f>
        <v>#REF!</v>
      </c>
      <c r="I42" s="25" t="e">
        <f>#REF!</f>
        <v>#REF!</v>
      </c>
      <c r="J42" s="25" t="e">
        <f>#REF!</f>
        <v>#REF!</v>
      </c>
      <c r="K42" s="25" t="e">
        <f>#REF!</f>
        <v>#REF!</v>
      </c>
      <c r="L42" s="25" t="e">
        <f>#REF!</f>
        <v>#REF!</v>
      </c>
      <c r="M42" s="25" t="e">
        <f>#REF!</f>
        <v>#REF!</v>
      </c>
      <c r="N42" s="25" t="e">
        <f>#REF!</f>
        <v>#REF!</v>
      </c>
      <c r="O42" s="37" t="e">
        <f>#REF!</f>
        <v>#REF!</v>
      </c>
      <c r="P42" s="37" t="e">
        <f t="shared" si="2"/>
        <v>#REF!</v>
      </c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</row>
    <row r="43" spans="1:27" ht="15.75" customHeight="1">
      <c r="A43" s="47" t="s">
        <v>83</v>
      </c>
      <c r="B43" s="25" t="e">
        <f>#REF!</f>
        <v>#REF!</v>
      </c>
      <c r="C43" s="25" t="e">
        <f>#REF!</f>
        <v>#REF!</v>
      </c>
      <c r="D43" s="25" t="e">
        <f>#REF!</f>
        <v>#REF!</v>
      </c>
      <c r="E43" s="25" t="e">
        <f>#REF!</f>
        <v>#REF!</v>
      </c>
      <c r="F43" s="25" t="e">
        <f>#REF!</f>
        <v>#REF!</v>
      </c>
      <c r="G43" s="25" t="e">
        <f>#REF!</f>
        <v>#REF!</v>
      </c>
      <c r="H43" s="25" t="e">
        <f>#REF!</f>
        <v>#REF!</v>
      </c>
      <c r="I43" s="25" t="e">
        <f>#REF!</f>
        <v>#REF!</v>
      </c>
      <c r="J43" s="25" t="e">
        <f>#REF!</f>
        <v>#REF!</v>
      </c>
      <c r="K43" s="25" t="e">
        <f>#REF!</f>
        <v>#REF!</v>
      </c>
      <c r="L43" s="25" t="e">
        <f>#REF!</f>
        <v>#REF!</v>
      </c>
      <c r="M43" s="25" t="e">
        <f>#REF!</f>
        <v>#REF!</v>
      </c>
      <c r="N43" s="25" t="e">
        <f>#REF!</f>
        <v>#REF!</v>
      </c>
      <c r="O43" s="37" t="e">
        <f>#REF!</f>
        <v>#REF!</v>
      </c>
      <c r="P43" s="37" t="e">
        <f t="shared" si="2"/>
        <v>#REF!</v>
      </c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</row>
    <row r="44" spans="1:27" ht="15.75" customHeight="1">
      <c r="A44" s="47" t="s">
        <v>84</v>
      </c>
      <c r="B44" s="25" t="e">
        <f>#REF!</f>
        <v>#REF!</v>
      </c>
      <c r="C44" s="25" t="e">
        <f>#REF!</f>
        <v>#REF!</v>
      </c>
      <c r="D44" s="25" t="e">
        <f>#REF!</f>
        <v>#REF!</v>
      </c>
      <c r="E44" s="25" t="e">
        <f>#REF!</f>
        <v>#REF!</v>
      </c>
      <c r="F44" s="25" t="e">
        <f>#REF!</f>
        <v>#REF!</v>
      </c>
      <c r="G44" s="25" t="e">
        <f>#REF!</f>
        <v>#REF!</v>
      </c>
      <c r="H44" s="25" t="e">
        <f>#REF!</f>
        <v>#REF!</v>
      </c>
      <c r="I44" s="25" t="e">
        <f>#REF!</f>
        <v>#REF!</v>
      </c>
      <c r="J44" s="25" t="e">
        <f>#REF!</f>
        <v>#REF!</v>
      </c>
      <c r="K44" s="25" t="e">
        <f>#REF!</f>
        <v>#REF!</v>
      </c>
      <c r="L44" s="25" t="e">
        <f>#REF!</f>
        <v>#REF!</v>
      </c>
      <c r="M44" s="25" t="e">
        <f>#REF!</f>
        <v>#REF!</v>
      </c>
      <c r="N44" s="25" t="e">
        <f>#REF!</f>
        <v>#REF!</v>
      </c>
      <c r="O44" s="37" t="e">
        <f>#REF!</f>
        <v>#REF!</v>
      </c>
      <c r="P44" s="37" t="e">
        <f t="shared" si="2"/>
        <v>#REF!</v>
      </c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</row>
    <row r="45" spans="1:27" ht="12.5">
      <c r="A45" s="47" t="s">
        <v>85</v>
      </c>
      <c r="B45" s="25" t="e">
        <f>Leirskallen!#REF!</f>
        <v>#REF!</v>
      </c>
      <c r="C45" s="25" t="e">
        <f>Leirskallen!#REF!</f>
        <v>#REF!</v>
      </c>
      <c r="D45" s="25" t="e">
        <f>Leirskallen!#REF!</f>
        <v>#REF!</v>
      </c>
      <c r="E45" s="25" t="e">
        <f>Leirskallen!#REF!</f>
        <v>#REF!</v>
      </c>
      <c r="F45" s="25" t="e">
        <f>Leirskallen!#REF!</f>
        <v>#REF!</v>
      </c>
      <c r="G45" s="25" t="e">
        <f>Leirskallen!#REF!</f>
        <v>#REF!</v>
      </c>
      <c r="H45" s="25" t="e">
        <f>Leirskallen!#REF!</f>
        <v>#REF!</v>
      </c>
      <c r="I45" s="25" t="e">
        <f>Leirskallen!#REF!</f>
        <v>#REF!</v>
      </c>
      <c r="J45" s="25" t="e">
        <f>Leirskallen!#REF!</f>
        <v>#REF!</v>
      </c>
      <c r="K45" s="25" t="e">
        <f>Leirskallen!#REF!</f>
        <v>#REF!</v>
      </c>
      <c r="L45" s="25" t="e">
        <f>Leirskallen!#REF!</f>
        <v>#REF!</v>
      </c>
      <c r="M45" s="25" t="e">
        <f>Leirskallen!#REF!</f>
        <v>#REF!</v>
      </c>
      <c r="N45" s="25" t="e">
        <f>Leirskallen!#REF!</f>
        <v>#REF!</v>
      </c>
      <c r="O45" s="37" t="e">
        <f>Leirskallen!#REF!</f>
        <v>#REF!</v>
      </c>
      <c r="P45" s="37" t="e">
        <f t="shared" si="2"/>
        <v>#REF!</v>
      </c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</row>
    <row r="46" spans="1:27" ht="12.5">
      <c r="A46" s="47" t="s">
        <v>32</v>
      </c>
      <c r="B46" s="25" t="e">
        <f>#REF!</f>
        <v>#REF!</v>
      </c>
      <c r="C46" s="25" t="e">
        <f>#REF!</f>
        <v>#REF!</v>
      </c>
      <c r="D46" s="25" t="e">
        <f>#REF!</f>
        <v>#REF!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 t="e">
        <f>#REF!</f>
        <v>#REF!</v>
      </c>
      <c r="L46" s="25" t="e">
        <f>#REF!</f>
        <v>#REF!</v>
      </c>
      <c r="M46" s="25" t="e">
        <f>#REF!</f>
        <v>#REF!</v>
      </c>
      <c r="N46" s="25" t="e">
        <f>#REF!</f>
        <v>#REF!</v>
      </c>
      <c r="O46" s="37" t="e">
        <f>#REF!</f>
        <v>#REF!</v>
      </c>
      <c r="P46" s="37" t="e">
        <f t="shared" si="2"/>
        <v>#REF!</v>
      </c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</row>
    <row r="47" spans="1:27" ht="12.5">
      <c r="A47" s="47" t="s">
        <v>49</v>
      </c>
      <c r="B47" s="25" t="e">
        <f>#REF!</f>
        <v>#REF!</v>
      </c>
      <c r="C47" s="25" t="e">
        <f>#REF!</f>
        <v>#REF!</v>
      </c>
      <c r="D47" s="25" t="e">
        <f>#REF!</f>
        <v>#REF!</v>
      </c>
      <c r="E47" s="25" t="e">
        <f>#REF!</f>
        <v>#REF!</v>
      </c>
      <c r="F47" s="25" t="e">
        <f>#REF!</f>
        <v>#REF!</v>
      </c>
      <c r="G47" s="25" t="e">
        <f>#REF!</f>
        <v>#REF!</v>
      </c>
      <c r="H47" s="25" t="e">
        <f>#REF!</f>
        <v>#REF!</v>
      </c>
      <c r="I47" s="25" t="e">
        <f>#REF!</f>
        <v>#REF!</v>
      </c>
      <c r="J47" s="25" t="e">
        <f>#REF!</f>
        <v>#REF!</v>
      </c>
      <c r="K47" s="25" t="e">
        <f>#REF!</f>
        <v>#REF!</v>
      </c>
      <c r="L47" s="25" t="e">
        <f>#REF!</f>
        <v>#REF!</v>
      </c>
      <c r="M47" s="25" t="e">
        <f>#REF!</f>
        <v>#REF!</v>
      </c>
      <c r="N47" s="25" t="e">
        <f>#REF!</f>
        <v>#REF!</v>
      </c>
      <c r="O47" s="37" t="e">
        <f>#REF!</f>
        <v>#REF!</v>
      </c>
      <c r="P47" s="37" t="e">
        <f t="shared" si="2"/>
        <v>#REF!</v>
      </c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</row>
    <row r="48" spans="1:27" ht="12.5">
      <c r="A48" s="47" t="s">
        <v>51</v>
      </c>
      <c r="B48" s="25" t="e">
        <f>'Nordbyen turn'!#REF!</f>
        <v>#REF!</v>
      </c>
      <c r="C48" s="25" t="e">
        <f>'Nordbyen turn'!#REF!</f>
        <v>#REF!</v>
      </c>
      <c r="D48" s="25" t="e">
        <f>'Nordbyen turn'!#REF!</f>
        <v>#REF!</v>
      </c>
      <c r="E48" s="25" t="e">
        <f>'Nordbyen turn'!#REF!</f>
        <v>#REF!</v>
      </c>
      <c r="F48" s="25" t="e">
        <f>'Nordbyen turn'!#REF!</f>
        <v>#REF!</v>
      </c>
      <c r="G48" s="25" t="e">
        <f>'Nordbyen turn'!#REF!</f>
        <v>#REF!</v>
      </c>
      <c r="H48" s="25" t="e">
        <f>'Nordbyen turn'!#REF!</f>
        <v>#REF!</v>
      </c>
      <c r="I48" s="25" t="e">
        <f>'Nordbyen turn'!#REF!</f>
        <v>#REF!</v>
      </c>
      <c r="J48" s="25" t="e">
        <f>'Nordbyen turn'!#REF!</f>
        <v>#REF!</v>
      </c>
      <c r="K48" s="25" t="e">
        <f>'Nordbyen turn'!#REF!</f>
        <v>#REF!</v>
      </c>
      <c r="L48" s="25" t="e">
        <f>'Nordbyen turn'!#REF!</f>
        <v>#REF!</v>
      </c>
      <c r="M48" s="25" t="e">
        <f>'Nordbyen turn'!#REF!</f>
        <v>#REF!</v>
      </c>
      <c r="N48" s="25" t="e">
        <f>'Nordbyen turn'!#REF!</f>
        <v>#REF!</v>
      </c>
      <c r="O48" s="37" t="e">
        <f>'Nordbyen turn'!#REF!</f>
        <v>#REF!</v>
      </c>
      <c r="P48" s="37" t="e">
        <f t="shared" si="2"/>
        <v>#REF!</v>
      </c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</row>
    <row r="49" spans="1:27" ht="12.5">
      <c r="A49" s="47" t="s">
        <v>88</v>
      </c>
      <c r="B49" s="25" t="e">
        <f>#REF!</f>
        <v>#REF!</v>
      </c>
      <c r="C49" s="25" t="e">
        <f>#REF!</f>
        <v>#REF!</v>
      </c>
      <c r="D49" s="25" t="e">
        <f>#REF!</f>
        <v>#REF!</v>
      </c>
      <c r="E49" s="25" t="e">
        <f>#REF!</f>
        <v>#REF!</v>
      </c>
      <c r="F49" s="25" t="e">
        <f>#REF!</f>
        <v>#REF!</v>
      </c>
      <c r="G49" s="25" t="e">
        <f>#REF!</f>
        <v>#REF!</v>
      </c>
      <c r="H49" s="25" t="e">
        <f>#REF!</f>
        <v>#REF!</v>
      </c>
      <c r="I49" s="25" t="e">
        <f>#REF!</f>
        <v>#REF!</v>
      </c>
      <c r="J49" s="25" t="e">
        <f>#REF!</f>
        <v>#REF!</v>
      </c>
      <c r="K49" s="25" t="e">
        <f>#REF!</f>
        <v>#REF!</v>
      </c>
      <c r="L49" s="25" t="e">
        <f>#REF!</f>
        <v>#REF!</v>
      </c>
      <c r="M49" s="25" t="e">
        <f>#REF!</f>
        <v>#REF!</v>
      </c>
      <c r="N49" s="25" t="e">
        <f>#REF!</f>
        <v>#REF!</v>
      </c>
      <c r="O49" s="37" t="e">
        <f>#REF!</f>
        <v>#REF!</v>
      </c>
      <c r="P49" s="37" t="e">
        <f t="shared" si="2"/>
        <v>#REF!</v>
      </c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 spans="1:27" ht="12.5">
      <c r="A50" s="47" t="s">
        <v>89</v>
      </c>
      <c r="B50" s="25" t="e">
        <f>#REF!</f>
        <v>#REF!</v>
      </c>
      <c r="C50" s="25" t="e">
        <f>#REF!</f>
        <v>#REF!</v>
      </c>
      <c r="D50" s="25" t="e">
        <f>#REF!</f>
        <v>#REF!</v>
      </c>
      <c r="E50" s="25" t="e">
        <f>#REF!</f>
        <v>#REF!</v>
      </c>
      <c r="F50" s="25" t="e">
        <f>#REF!</f>
        <v>#REF!</v>
      </c>
      <c r="G50" s="25" t="e">
        <f>#REF!</f>
        <v>#REF!</v>
      </c>
      <c r="H50" s="25" t="e">
        <f>#REF!</f>
        <v>#REF!</v>
      </c>
      <c r="I50" s="25" t="e">
        <f>#REF!</f>
        <v>#REF!</v>
      </c>
      <c r="J50" s="25" t="e">
        <f>#REF!</f>
        <v>#REF!</v>
      </c>
      <c r="K50" s="25" t="e">
        <f>#REF!</f>
        <v>#REF!</v>
      </c>
      <c r="L50" s="25" t="e">
        <f>#REF!</f>
        <v>#REF!</v>
      </c>
      <c r="M50" s="25" t="e">
        <f>#REF!</f>
        <v>#REF!</v>
      </c>
      <c r="N50" s="25" t="e">
        <f>#REF!</f>
        <v>#REF!</v>
      </c>
      <c r="O50" s="37" t="e">
        <f>#REF!</f>
        <v>#REF!</v>
      </c>
      <c r="P50" s="37" t="e">
        <f t="shared" si="2"/>
        <v>#REF!</v>
      </c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</row>
    <row r="51" spans="1:27" ht="12.5">
      <c r="A51" s="47" t="s">
        <v>90</v>
      </c>
      <c r="B51" s="25" t="e">
        <f>#REF!</f>
        <v>#REF!</v>
      </c>
      <c r="C51" s="25" t="e">
        <f>#REF!</f>
        <v>#REF!</v>
      </c>
      <c r="D51" s="25" t="e">
        <f>#REF!</f>
        <v>#REF!</v>
      </c>
      <c r="E51" s="25" t="e">
        <f>#REF!</f>
        <v>#REF!</v>
      </c>
      <c r="F51" s="25" t="e">
        <f>#REF!</f>
        <v>#REF!</v>
      </c>
      <c r="G51" s="25" t="e">
        <f>#REF!</f>
        <v>#REF!</v>
      </c>
      <c r="H51" s="25" t="e">
        <f>#REF!</f>
        <v>#REF!</v>
      </c>
      <c r="I51" s="25" t="e">
        <f>#REF!</f>
        <v>#REF!</v>
      </c>
      <c r="J51" s="25" t="e">
        <f>#REF!</f>
        <v>#REF!</v>
      </c>
      <c r="K51" s="25" t="e">
        <f>#REF!</f>
        <v>#REF!</v>
      </c>
      <c r="L51" s="25" t="e">
        <f>#REF!</f>
        <v>#REF!</v>
      </c>
      <c r="M51" s="25" t="e">
        <f>#REF!</f>
        <v>#REF!</v>
      </c>
      <c r="N51" s="25" t="e">
        <f>#REF!</f>
        <v>#REF!</v>
      </c>
      <c r="O51" s="37" t="e">
        <f>#REF!</f>
        <v>#REF!</v>
      </c>
      <c r="P51" s="37" t="e">
        <f t="shared" si="2"/>
        <v>#REF!</v>
      </c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</row>
    <row r="52" spans="1:27" ht="12.5">
      <c r="A52" s="47" t="s">
        <v>91</v>
      </c>
      <c r="B52" s="25" t="e">
        <f>'Oppsal 3'!#REF!</f>
        <v>#REF!</v>
      </c>
      <c r="C52" s="25" t="e">
        <f>'Oppsal 3'!#REF!</f>
        <v>#REF!</v>
      </c>
      <c r="D52" s="25" t="e">
        <f>'Oppsal 3'!#REF!</f>
        <v>#REF!</v>
      </c>
      <c r="E52" s="25" t="e">
        <f>'Oppsal 3'!#REF!</f>
        <v>#REF!</v>
      </c>
      <c r="F52" s="25" t="e">
        <f>'Oppsal 3'!#REF!</f>
        <v>#REF!</v>
      </c>
      <c r="G52" s="25" t="e">
        <f>'Oppsal 3'!#REF!</f>
        <v>#REF!</v>
      </c>
      <c r="H52" s="25" t="e">
        <f>'Oppsal 3'!#REF!</f>
        <v>#REF!</v>
      </c>
      <c r="I52" s="25" t="e">
        <f>'Oppsal 3'!#REF!</f>
        <v>#REF!</v>
      </c>
      <c r="J52" s="25" t="e">
        <f>'Oppsal 3'!#REF!</f>
        <v>#REF!</v>
      </c>
      <c r="K52" s="25" t="e">
        <f>'Oppsal 3'!#REF!</f>
        <v>#REF!</v>
      </c>
      <c r="L52" s="25" t="e">
        <f>'Oppsal 3'!#REF!</f>
        <v>#REF!</v>
      </c>
      <c r="M52" s="25" t="e">
        <f>'Oppsal 3'!#REF!</f>
        <v>#REF!</v>
      </c>
      <c r="N52" s="25" t="e">
        <f>'Oppsal 3'!#REF!</f>
        <v>#REF!</v>
      </c>
      <c r="O52" s="37" t="e">
        <f>'Oppsal 3'!#REF!</f>
        <v>#REF!</v>
      </c>
      <c r="P52" s="37" t="e">
        <f t="shared" si="2"/>
        <v>#REF!</v>
      </c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</row>
    <row r="53" spans="1:27" ht="12.5">
      <c r="A53" s="47" t="s">
        <v>92</v>
      </c>
      <c r="B53" s="25" t="e">
        <f>#REF!</f>
        <v>#REF!</v>
      </c>
      <c r="C53" s="25" t="e">
        <f>#REF!</f>
        <v>#REF!</v>
      </c>
      <c r="D53" s="25" t="e">
        <f>#REF!</f>
        <v>#REF!</v>
      </c>
      <c r="E53" s="25" t="e">
        <f>#REF!</f>
        <v>#REF!</v>
      </c>
      <c r="F53" s="25" t="e">
        <f>#REF!</f>
        <v>#REF!</v>
      </c>
      <c r="G53" s="25" t="e">
        <f>#REF!</f>
        <v>#REF!</v>
      </c>
      <c r="H53" s="25" t="e">
        <f>#REF!</f>
        <v>#REF!</v>
      </c>
      <c r="I53" s="25" t="e">
        <f>#REF!</f>
        <v>#REF!</v>
      </c>
      <c r="J53" s="25" t="e">
        <f>#REF!</f>
        <v>#REF!</v>
      </c>
      <c r="K53" s="25" t="e">
        <f>#REF!</f>
        <v>#REF!</v>
      </c>
      <c r="L53" s="25" t="e">
        <f>#REF!</f>
        <v>#REF!</v>
      </c>
      <c r="M53" s="25" t="e">
        <f>#REF!</f>
        <v>#REF!</v>
      </c>
      <c r="N53" s="25" t="e">
        <f>#REF!</f>
        <v>#REF!</v>
      </c>
      <c r="O53" s="37" t="e">
        <f>#REF!</f>
        <v>#REF!</v>
      </c>
      <c r="P53" s="37" t="e">
        <f t="shared" si="2"/>
        <v>#REF!</v>
      </c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</row>
    <row r="54" spans="1:27" ht="12.5">
      <c r="A54" s="47" t="s">
        <v>93</v>
      </c>
      <c r="B54" s="25" t="e">
        <f>#REF!</f>
        <v>#REF!</v>
      </c>
      <c r="C54" s="25" t="e">
        <f>#REF!</f>
        <v>#REF!</v>
      </c>
      <c r="D54" s="25" t="e">
        <f>#REF!</f>
        <v>#REF!</v>
      </c>
      <c r="E54" s="25" t="e">
        <f>#REF!</f>
        <v>#REF!</v>
      </c>
      <c r="F54" s="25" t="e">
        <f>#REF!</f>
        <v>#REF!</v>
      </c>
      <c r="G54" s="25" t="e">
        <f>#REF!</f>
        <v>#REF!</v>
      </c>
      <c r="H54" s="25" t="e">
        <f>#REF!</f>
        <v>#REF!</v>
      </c>
      <c r="I54" s="25" t="e">
        <f>#REF!</f>
        <v>#REF!</v>
      </c>
      <c r="J54" s="25" t="e">
        <f>#REF!</f>
        <v>#REF!</v>
      </c>
      <c r="K54" s="25" t="e">
        <f>#REF!</f>
        <v>#REF!</v>
      </c>
      <c r="L54" s="25" t="e">
        <f>#REF!</f>
        <v>#REF!</v>
      </c>
      <c r="M54" s="25" t="e">
        <f>#REF!</f>
        <v>#REF!</v>
      </c>
      <c r="N54" s="25" t="e">
        <f>#REF!</f>
        <v>#REF!</v>
      </c>
      <c r="O54" s="37" t="e">
        <f>#REF!</f>
        <v>#REF!</v>
      </c>
      <c r="P54" s="37" t="e">
        <f t="shared" si="2"/>
        <v>#REF!</v>
      </c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</row>
    <row r="55" spans="1:27" ht="12.5">
      <c r="A55" s="47" t="s">
        <v>52</v>
      </c>
      <c r="B55" s="25" t="e">
        <f>#REF!</f>
        <v>#REF!</v>
      </c>
      <c r="C55" s="25" t="e">
        <f>#REF!</f>
        <v>#REF!</v>
      </c>
      <c r="D55" s="25" t="e">
        <f>#REF!</f>
        <v>#REF!</v>
      </c>
      <c r="E55" s="25" t="e">
        <f>#REF!</f>
        <v>#REF!</v>
      </c>
      <c r="F55" s="25" t="e">
        <f>#REF!</f>
        <v>#REF!</v>
      </c>
      <c r="G55" s="25" t="e">
        <f>#REF!</f>
        <v>#REF!</v>
      </c>
      <c r="H55" s="25" t="e">
        <f>#REF!</f>
        <v>#REF!</v>
      </c>
      <c r="I55" s="25" t="e">
        <f>#REF!</f>
        <v>#REF!</v>
      </c>
      <c r="J55" s="25" t="e">
        <f>#REF!</f>
        <v>#REF!</v>
      </c>
      <c r="K55" s="25" t="e">
        <f>#REF!</f>
        <v>#REF!</v>
      </c>
      <c r="L55" s="25" t="e">
        <f>#REF!</f>
        <v>#REF!</v>
      </c>
      <c r="M55" s="25" t="e">
        <f>#REF!</f>
        <v>#REF!</v>
      </c>
      <c r="N55" s="25" t="e">
        <f>#REF!</f>
        <v>#REF!</v>
      </c>
      <c r="O55" s="37" t="e">
        <f>#REF!</f>
        <v>#REF!</v>
      </c>
      <c r="P55" s="37" t="e">
        <f t="shared" si="2"/>
        <v>#REF!</v>
      </c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</row>
    <row r="56" spans="1:27" ht="12.5">
      <c r="A56" s="47" t="s">
        <v>53</v>
      </c>
      <c r="B56" s="25" t="e">
        <f>Romsås!#REF!</f>
        <v>#REF!</v>
      </c>
      <c r="C56" s="25" t="e">
        <f>Romsås!#REF!</f>
        <v>#REF!</v>
      </c>
      <c r="D56" s="25" t="e">
        <f>Romsås!#REF!</f>
        <v>#REF!</v>
      </c>
      <c r="E56" s="25" t="e">
        <f>Romsås!#REF!</f>
        <v>#REF!</v>
      </c>
      <c r="F56" s="25" t="e">
        <f>Romsås!#REF!</f>
        <v>#REF!</v>
      </c>
      <c r="G56" s="25" t="e">
        <f>Romsås!#REF!</f>
        <v>#REF!</v>
      </c>
      <c r="H56" s="25" t="e">
        <f>Romsås!#REF!</f>
        <v>#REF!</v>
      </c>
      <c r="I56" s="25" t="e">
        <f>Romsås!#REF!</f>
        <v>#REF!</v>
      </c>
      <c r="J56" s="25" t="e">
        <f>Romsås!#REF!</f>
        <v>#REF!</v>
      </c>
      <c r="K56" s="25" t="e">
        <f>Romsås!#REF!</f>
        <v>#REF!</v>
      </c>
      <c r="L56" s="25" t="e">
        <f>Romsås!#REF!</f>
        <v>#REF!</v>
      </c>
      <c r="M56" s="25" t="e">
        <f>Romsås!#REF!</f>
        <v>#REF!</v>
      </c>
      <c r="N56" s="25" t="e">
        <f>Romsås!#REF!</f>
        <v>#REF!</v>
      </c>
      <c r="O56" s="37" t="e">
        <f>Romsås!#REF!</f>
        <v>#REF!</v>
      </c>
      <c r="P56" s="37" t="e">
        <f t="shared" si="2"/>
        <v>#REF!</v>
      </c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</row>
    <row r="57" spans="1:27" ht="12.5">
      <c r="A57" s="47" t="s">
        <v>95</v>
      </c>
      <c r="B57" s="25" t="e">
        <f>#REF!</f>
        <v>#REF!</v>
      </c>
      <c r="C57" s="25" t="e">
        <f>#REF!</f>
        <v>#REF!</v>
      </c>
      <c r="D57" s="25" t="e">
        <f>#REF!</f>
        <v>#REF!</v>
      </c>
      <c r="E57" s="25" t="e">
        <f>#REF!</f>
        <v>#REF!</v>
      </c>
      <c r="F57" s="25" t="e">
        <f>#REF!</f>
        <v>#REF!</v>
      </c>
      <c r="G57" s="25" t="e">
        <f>#REF!</f>
        <v>#REF!</v>
      </c>
      <c r="H57" s="25" t="e">
        <f>#REF!</f>
        <v>#REF!</v>
      </c>
      <c r="I57" s="25" t="e">
        <f>#REF!</f>
        <v>#REF!</v>
      </c>
      <c r="J57" s="25" t="e">
        <f>#REF!</f>
        <v>#REF!</v>
      </c>
      <c r="K57" s="25" t="e">
        <f>#REF!</f>
        <v>#REF!</v>
      </c>
      <c r="L57" s="25" t="e">
        <f>#REF!</f>
        <v>#REF!</v>
      </c>
      <c r="M57" s="25" t="e">
        <f>#REF!</f>
        <v>#REF!</v>
      </c>
      <c r="N57" s="25" t="e">
        <f>#REF!</f>
        <v>#REF!</v>
      </c>
      <c r="O57" s="37" t="e">
        <f>#REF!</f>
        <v>#REF!</v>
      </c>
      <c r="P57" s="37" t="e">
        <f t="shared" si="2"/>
        <v>#REF!</v>
      </c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</row>
    <row r="58" spans="1:27" ht="12.5">
      <c r="A58" s="47" t="s">
        <v>55</v>
      </c>
      <c r="B58" s="25" t="e">
        <f>#REF!</f>
        <v>#REF!</v>
      </c>
      <c r="C58" s="25" t="e">
        <f>#REF!</f>
        <v>#REF!</v>
      </c>
      <c r="D58" s="25" t="e">
        <f>#REF!</f>
        <v>#REF!</v>
      </c>
      <c r="E58" s="25" t="e">
        <f>#REF!</f>
        <v>#REF!</v>
      </c>
      <c r="F58" s="25" t="e">
        <f>#REF!</f>
        <v>#REF!</v>
      </c>
      <c r="G58" s="25" t="e">
        <f>#REF!</f>
        <v>#REF!</v>
      </c>
      <c r="H58" s="25" t="e">
        <f>#REF!</f>
        <v>#REF!</v>
      </c>
      <c r="I58" s="25" t="e">
        <f>#REF!</f>
        <v>#REF!</v>
      </c>
      <c r="J58" s="25" t="e">
        <f>#REF!</f>
        <v>#REF!</v>
      </c>
      <c r="K58" s="25" t="e">
        <f>#REF!</f>
        <v>#REF!</v>
      </c>
      <c r="L58" s="25" t="e">
        <f>#REF!</f>
        <v>#REF!</v>
      </c>
      <c r="M58" s="25" t="e">
        <f>#REF!</f>
        <v>#REF!</v>
      </c>
      <c r="N58" s="25" t="e">
        <f>#REF!</f>
        <v>#REF!</v>
      </c>
      <c r="O58" s="37" t="e">
        <f>#REF!</f>
        <v>#REF!</v>
      </c>
      <c r="P58" s="37" t="e">
        <f t="shared" si="2"/>
        <v>#REF!</v>
      </c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</row>
    <row r="59" spans="1:27" ht="12.5">
      <c r="A59" s="47" t="s">
        <v>69</v>
      </c>
      <c r="B59" s="25" t="e">
        <f>#REF!</f>
        <v>#REF!</v>
      </c>
      <c r="C59" s="25" t="e">
        <f>#REF!</f>
        <v>#REF!</v>
      </c>
      <c r="D59" s="25" t="e">
        <f>#REF!</f>
        <v>#REF!</v>
      </c>
      <c r="E59" s="25" t="e">
        <f>#REF!</f>
        <v>#REF!</v>
      </c>
      <c r="F59" s="25" t="e">
        <f>#REF!</f>
        <v>#REF!</v>
      </c>
      <c r="G59" s="25" t="e">
        <f>#REF!</f>
        <v>#REF!</v>
      </c>
      <c r="H59" s="25" t="e">
        <f>#REF!</f>
        <v>#REF!</v>
      </c>
      <c r="I59" s="25" t="e">
        <f>#REF!</f>
        <v>#REF!</v>
      </c>
      <c r="J59" s="25" t="e">
        <f>#REF!</f>
        <v>#REF!</v>
      </c>
      <c r="K59" s="25" t="e">
        <f>#REF!</f>
        <v>#REF!</v>
      </c>
      <c r="L59" s="25" t="e">
        <f>#REF!</f>
        <v>#REF!</v>
      </c>
      <c r="M59" s="25" t="e">
        <f>#REF!</f>
        <v>#REF!</v>
      </c>
      <c r="N59" s="25" t="e">
        <f>#REF!</f>
        <v>#REF!</v>
      </c>
      <c r="O59" s="37" t="e">
        <f>#REF!</f>
        <v>#REF!</v>
      </c>
      <c r="P59" s="37" t="e">
        <f t="shared" si="2"/>
        <v>#REF!</v>
      </c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</row>
    <row r="60" spans="1:27" ht="12.5">
      <c r="A60" s="47" t="s">
        <v>56</v>
      </c>
      <c r="B60" s="25" t="e">
        <f>#REF!</f>
        <v>#REF!</v>
      </c>
      <c r="C60" s="25" t="e">
        <f>#REF!</f>
        <v>#REF!</v>
      </c>
      <c r="D60" s="25" t="e">
        <f>#REF!</f>
        <v>#REF!</v>
      </c>
      <c r="E60" s="25" t="e">
        <f>#REF!</f>
        <v>#REF!</v>
      </c>
      <c r="F60" s="25" t="e">
        <f>#REF!</f>
        <v>#REF!</v>
      </c>
      <c r="G60" s="25" t="e">
        <f>#REF!</f>
        <v>#REF!</v>
      </c>
      <c r="H60" s="25" t="e">
        <f>#REF!</f>
        <v>#REF!</v>
      </c>
      <c r="I60" s="25" t="e">
        <f>#REF!</f>
        <v>#REF!</v>
      </c>
      <c r="J60" s="25" t="e">
        <f>#REF!</f>
        <v>#REF!</v>
      </c>
      <c r="K60" s="25" t="e">
        <f>#REF!</f>
        <v>#REF!</v>
      </c>
      <c r="L60" s="25" t="e">
        <f>#REF!</f>
        <v>#REF!</v>
      </c>
      <c r="M60" s="25" t="e">
        <f>#REF!</f>
        <v>#REF!</v>
      </c>
      <c r="N60" s="25" t="e">
        <f>#REF!</f>
        <v>#REF!</v>
      </c>
      <c r="O60" s="37" t="e">
        <f>#REF!</f>
        <v>#REF!</v>
      </c>
      <c r="P60" s="37" t="e">
        <f t="shared" si="2"/>
        <v>#REF!</v>
      </c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</row>
    <row r="61" spans="1:27" ht="12.5">
      <c r="A61" s="47" t="s">
        <v>70</v>
      </c>
      <c r="B61" s="25" t="e">
        <f>#REF!</f>
        <v>#REF!</v>
      </c>
      <c r="C61" s="25" t="e">
        <f>#REF!</f>
        <v>#REF!</v>
      </c>
      <c r="D61" s="25" t="e">
        <f>#REF!</f>
        <v>#REF!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 t="e">
        <f>#REF!</f>
        <v>#REF!</v>
      </c>
      <c r="L61" s="25" t="e">
        <f>#REF!</f>
        <v>#REF!</v>
      </c>
      <c r="M61" s="25" t="e">
        <f>#REF!</f>
        <v>#REF!</v>
      </c>
      <c r="N61" s="25" t="e">
        <f>#REF!</f>
        <v>#REF!</v>
      </c>
      <c r="O61" s="25" t="e">
        <f>#REF!</f>
        <v>#REF!</v>
      </c>
      <c r="P61" s="37" t="e">
        <f t="shared" si="2"/>
        <v>#REF!</v>
      </c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</row>
    <row r="62" spans="1:27" ht="12.5">
      <c r="A62" s="47" t="s">
        <v>97</v>
      </c>
      <c r="B62" s="25" t="e">
        <f>#REF!</f>
        <v>#REF!</v>
      </c>
      <c r="C62" s="25" t="e">
        <f>#REF!</f>
        <v>#REF!</v>
      </c>
      <c r="D62" s="25" t="e">
        <f>#REF!</f>
        <v>#REF!</v>
      </c>
      <c r="E62" s="25" t="e">
        <f>#REF!</f>
        <v>#REF!</v>
      </c>
      <c r="F62" s="25" t="e">
        <f>#REF!</f>
        <v>#REF!</v>
      </c>
      <c r="G62" s="25" t="e">
        <f>#REF!</f>
        <v>#REF!</v>
      </c>
      <c r="H62" s="25" t="e">
        <f>#REF!</f>
        <v>#REF!</v>
      </c>
      <c r="I62" s="25" t="e">
        <f>#REF!</f>
        <v>#REF!</v>
      </c>
      <c r="J62" s="25" t="e">
        <f>#REF!</f>
        <v>#REF!</v>
      </c>
      <c r="K62" s="25" t="e">
        <f>#REF!</f>
        <v>#REF!</v>
      </c>
      <c r="L62" s="25" t="e">
        <f>#REF!</f>
        <v>#REF!</v>
      </c>
      <c r="M62" s="25" t="e">
        <f>#REF!</f>
        <v>#REF!</v>
      </c>
      <c r="N62" s="25" t="e">
        <f>#REF!</f>
        <v>#REF!</v>
      </c>
      <c r="O62" s="37" t="e">
        <f>#REF!</f>
        <v>#REF!</v>
      </c>
      <c r="P62" s="37" t="e">
        <f t="shared" si="2"/>
        <v>#REF!</v>
      </c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</row>
    <row r="63" spans="1:27" ht="12.5">
      <c r="A63" s="47" t="s">
        <v>98</v>
      </c>
      <c r="B63" s="25" t="e">
        <f>#REF!</f>
        <v>#REF!</v>
      </c>
      <c r="C63" s="25" t="e">
        <f>#REF!</f>
        <v>#REF!</v>
      </c>
      <c r="D63" s="25" t="e">
        <f>#REF!</f>
        <v>#REF!</v>
      </c>
      <c r="E63" s="25" t="e">
        <f>#REF!</f>
        <v>#REF!</v>
      </c>
      <c r="F63" s="25" t="e">
        <f>#REF!</f>
        <v>#REF!</v>
      </c>
      <c r="G63" s="25" t="e">
        <f>#REF!</f>
        <v>#REF!</v>
      </c>
      <c r="H63" s="25" t="e">
        <f>#REF!</f>
        <v>#REF!</v>
      </c>
      <c r="I63" s="25" t="e">
        <f>#REF!</f>
        <v>#REF!</v>
      </c>
      <c r="J63" s="25" t="e">
        <f>#REF!</f>
        <v>#REF!</v>
      </c>
      <c r="K63" s="25" t="e">
        <f>#REF!</f>
        <v>#REF!</v>
      </c>
      <c r="L63" s="25" t="e">
        <f>#REF!</f>
        <v>#REF!</v>
      </c>
      <c r="M63" s="25" t="e">
        <f>#REF!</f>
        <v>#REF!</v>
      </c>
      <c r="N63" s="25" t="e">
        <f>#REF!</f>
        <v>#REF!</v>
      </c>
      <c r="O63" s="37" t="e">
        <f>#REF!</f>
        <v>#REF!</v>
      </c>
      <c r="P63" s="37" t="e">
        <f t="shared" si="2"/>
        <v>#REF!</v>
      </c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</row>
    <row r="64" spans="1:27" ht="12.5">
      <c r="A64" s="47" t="s">
        <v>71</v>
      </c>
      <c r="B64" s="25" t="e">
        <f>#REF!</f>
        <v>#REF!</v>
      </c>
      <c r="C64" s="25" t="e">
        <f>#REF!</f>
        <v>#REF!</v>
      </c>
      <c r="D64" s="25" t="e">
        <f>#REF!</f>
        <v>#REF!</v>
      </c>
      <c r="E64" s="25" t="e">
        <f>#REF!</f>
        <v>#REF!</v>
      </c>
      <c r="F64" s="25" t="e">
        <f>#REF!</f>
        <v>#REF!</v>
      </c>
      <c r="G64" s="25" t="e">
        <f>#REF!</f>
        <v>#REF!</v>
      </c>
      <c r="H64" s="25" t="e">
        <f>#REF!</f>
        <v>#REF!</v>
      </c>
      <c r="I64" s="25" t="e">
        <f>#REF!</f>
        <v>#REF!</v>
      </c>
      <c r="J64" s="25" t="e">
        <f>#REF!</f>
        <v>#REF!</v>
      </c>
      <c r="K64" s="25" t="e">
        <f>#REF!</f>
        <v>#REF!</v>
      </c>
      <c r="L64" s="25" t="e">
        <f>#REF!</f>
        <v>#REF!</v>
      </c>
      <c r="M64" s="25" t="e">
        <f>#REF!</f>
        <v>#REF!</v>
      </c>
      <c r="N64" s="25" t="e">
        <f>#REF!</f>
        <v>#REF!</v>
      </c>
      <c r="O64" s="37" t="e">
        <f>#REF!</f>
        <v>#REF!</v>
      </c>
      <c r="P64" s="37" t="e">
        <f t="shared" si="2"/>
        <v>#REF!</v>
      </c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</row>
    <row r="65" spans="1:27" ht="12.5">
      <c r="A65" s="47" t="s">
        <v>35</v>
      </c>
      <c r="B65" s="25" t="e">
        <f>#REF!</f>
        <v>#REF!</v>
      </c>
      <c r="C65" s="25" t="e">
        <f>#REF!</f>
        <v>#REF!</v>
      </c>
      <c r="D65" s="25" t="e">
        <f>#REF!</f>
        <v>#REF!</v>
      </c>
      <c r="E65" s="25" t="e">
        <f>#REF!</f>
        <v>#REF!</v>
      </c>
      <c r="F65" s="25" t="e">
        <f>#REF!</f>
        <v>#REF!</v>
      </c>
      <c r="G65" s="25" t="e">
        <f>#REF!</f>
        <v>#REF!</v>
      </c>
      <c r="H65" s="25" t="e">
        <f>#REF!</f>
        <v>#REF!</v>
      </c>
      <c r="I65" s="25" t="e">
        <f>#REF!</f>
        <v>#REF!</v>
      </c>
      <c r="J65" s="25" t="e">
        <f>#REF!</f>
        <v>#REF!</v>
      </c>
      <c r="K65" s="25" t="e">
        <f>#REF!</f>
        <v>#REF!</v>
      </c>
      <c r="L65" s="25" t="e">
        <f>#REF!</f>
        <v>#REF!</v>
      </c>
      <c r="M65" s="25" t="e">
        <f>#REF!</f>
        <v>#REF!</v>
      </c>
      <c r="N65" s="25" t="e">
        <f>#REF!</f>
        <v>#REF!</v>
      </c>
      <c r="O65" s="37" t="e">
        <f>#REF!</f>
        <v>#REF!</v>
      </c>
      <c r="P65" s="37" t="e">
        <f t="shared" si="2"/>
        <v>#REF!</v>
      </c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</row>
    <row r="66" spans="1:27" ht="12.5">
      <c r="A66" s="47" t="s">
        <v>58</v>
      </c>
      <c r="B66" s="25" t="e">
        <f>#REF!</f>
        <v>#REF!</v>
      </c>
      <c r="C66" s="25" t="e">
        <f>#REF!</f>
        <v>#REF!</v>
      </c>
      <c r="D66" s="25" t="e">
        <f>#REF!</f>
        <v>#REF!</v>
      </c>
      <c r="E66" s="25" t="e">
        <f>#REF!</f>
        <v>#REF!</v>
      </c>
      <c r="F66" s="25" t="e">
        <f>#REF!</f>
        <v>#REF!</v>
      </c>
      <c r="G66" s="25" t="e">
        <f>#REF!</f>
        <v>#REF!</v>
      </c>
      <c r="H66" s="25" t="e">
        <f>#REF!</f>
        <v>#REF!</v>
      </c>
      <c r="I66" s="25" t="e">
        <f>#REF!</f>
        <v>#REF!</v>
      </c>
      <c r="J66" s="25" t="e">
        <f>#REF!</f>
        <v>#REF!</v>
      </c>
      <c r="K66" s="25" t="e">
        <f>#REF!</f>
        <v>#REF!</v>
      </c>
      <c r="L66" s="25" t="e">
        <f>#REF!</f>
        <v>#REF!</v>
      </c>
      <c r="M66" s="25" t="e">
        <f>#REF!</f>
        <v>#REF!</v>
      </c>
      <c r="N66" s="25" t="e">
        <f>#REF!</f>
        <v>#REF!</v>
      </c>
      <c r="O66" s="37" t="e">
        <f>#REF!</f>
        <v>#REF!</v>
      </c>
      <c r="P66" s="37" t="e">
        <f t="shared" si="2"/>
        <v>#REF!</v>
      </c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</row>
    <row r="67" spans="1:27" ht="12.5">
      <c r="A67" s="47" t="s">
        <v>41</v>
      </c>
      <c r="B67" s="25" t="e">
        <f>#REF!</f>
        <v>#REF!</v>
      </c>
      <c r="C67" s="25" t="e">
        <f>#REF!</f>
        <v>#REF!</v>
      </c>
      <c r="D67" s="25" t="e">
        <f>#REF!</f>
        <v>#REF!</v>
      </c>
      <c r="E67" s="25" t="e">
        <f>#REF!</f>
        <v>#REF!</v>
      </c>
      <c r="F67" s="25" t="e">
        <f>#REF!</f>
        <v>#REF!</v>
      </c>
      <c r="G67" s="25" t="e">
        <f>#REF!</f>
        <v>#REF!</v>
      </c>
      <c r="H67" s="25" t="e">
        <f>#REF!</f>
        <v>#REF!</v>
      </c>
      <c r="I67" s="25" t="e">
        <f>#REF!</f>
        <v>#REF!</v>
      </c>
      <c r="J67" s="25" t="e">
        <f>#REF!</f>
        <v>#REF!</v>
      </c>
      <c r="K67" s="25" t="e">
        <f>#REF!</f>
        <v>#REF!</v>
      </c>
      <c r="L67" s="25" t="e">
        <f>#REF!</f>
        <v>#REF!</v>
      </c>
      <c r="M67" s="25" t="e">
        <f>#REF!</f>
        <v>#REF!</v>
      </c>
      <c r="N67" s="25" t="e">
        <f>#REF!</f>
        <v>#REF!</v>
      </c>
      <c r="O67" s="37" t="e">
        <f>#REF!</f>
        <v>#REF!</v>
      </c>
      <c r="P67" s="37" t="e">
        <f t="shared" si="2"/>
        <v>#REF!</v>
      </c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</row>
    <row r="68" spans="1:27" ht="12.5">
      <c r="A68" s="47" t="s">
        <v>99</v>
      </c>
      <c r="B68" s="25" t="e">
        <f>#REF!</f>
        <v>#REF!</v>
      </c>
      <c r="C68" s="25" t="e">
        <f>#REF!</f>
        <v>#REF!</v>
      </c>
      <c r="D68" s="25" t="e">
        <f>#REF!</f>
        <v>#REF!</v>
      </c>
      <c r="E68" s="25" t="e">
        <f>#REF!</f>
        <v>#REF!</v>
      </c>
      <c r="F68" s="25" t="e">
        <f>#REF!</f>
        <v>#REF!</v>
      </c>
      <c r="G68" s="25" t="e">
        <f>#REF!</f>
        <v>#REF!</v>
      </c>
      <c r="H68" s="25" t="e">
        <f>#REF!</f>
        <v>#REF!</v>
      </c>
      <c r="I68" s="25" t="e">
        <f>#REF!</f>
        <v>#REF!</v>
      </c>
      <c r="J68" s="25" t="e">
        <f>#REF!</f>
        <v>#REF!</v>
      </c>
      <c r="K68" s="25" t="e">
        <f>#REF!</f>
        <v>#REF!</v>
      </c>
      <c r="L68" s="25" t="e">
        <f>#REF!</f>
        <v>#REF!</v>
      </c>
      <c r="M68" s="25" t="e">
        <f>#REF!</f>
        <v>#REF!</v>
      </c>
      <c r="N68" s="25" t="e">
        <f>#REF!</f>
        <v>#REF!</v>
      </c>
      <c r="O68" s="37" t="e">
        <f>#REF!</f>
        <v>#REF!</v>
      </c>
      <c r="P68" s="37" t="e">
        <f t="shared" si="2"/>
        <v>#REF!</v>
      </c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</row>
    <row r="69" spans="1:27" ht="12.5">
      <c r="A69" s="66" t="s">
        <v>37</v>
      </c>
      <c r="B69" s="67" t="e">
        <f>Årvoll!#REF!</f>
        <v>#REF!</v>
      </c>
      <c r="C69" s="67" t="e">
        <f>Årvoll!#REF!</f>
        <v>#REF!</v>
      </c>
      <c r="D69" s="67" t="e">
        <f>Årvoll!#REF!</f>
        <v>#REF!</v>
      </c>
      <c r="E69" s="67" t="e">
        <f>Årvoll!#REF!</f>
        <v>#REF!</v>
      </c>
      <c r="F69" s="67" t="e">
        <f>Årvoll!#REF!</f>
        <v>#REF!</v>
      </c>
      <c r="G69" s="67" t="e">
        <f>Årvoll!#REF!</f>
        <v>#REF!</v>
      </c>
      <c r="H69" s="67" t="e">
        <f>Årvoll!#REF!</f>
        <v>#REF!</v>
      </c>
      <c r="I69" s="67" t="e">
        <f>Årvoll!#REF!</f>
        <v>#REF!</v>
      </c>
      <c r="J69" s="67" t="e">
        <f>Årvoll!#REF!</f>
        <v>#REF!</v>
      </c>
      <c r="K69" s="67" t="e">
        <f>Årvoll!#REF!</f>
        <v>#REF!</v>
      </c>
      <c r="L69" s="67" t="e">
        <f>Årvoll!#REF!</f>
        <v>#REF!</v>
      </c>
      <c r="M69" s="67" t="e">
        <f>Årvoll!#REF!</f>
        <v>#REF!</v>
      </c>
      <c r="N69" s="67" t="e">
        <f>Årvoll!#REF!</f>
        <v>#REF!</v>
      </c>
      <c r="O69" s="69" t="e">
        <f>Årvoll!#REF!</f>
        <v>#REF!</v>
      </c>
      <c r="P69" s="69" t="e">
        <f t="shared" si="2"/>
        <v>#REF!</v>
      </c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</row>
    <row r="70" spans="1:27" ht="13">
      <c r="A70" s="61" t="s">
        <v>102</v>
      </c>
      <c r="B70" s="70" t="e">
        <f t="shared" ref="B70:O70" si="3">SUM(B18:B69)</f>
        <v>#REF!</v>
      </c>
      <c r="C70" s="70" t="e">
        <f t="shared" si="3"/>
        <v>#REF!</v>
      </c>
      <c r="D70" s="70" t="e">
        <f t="shared" si="3"/>
        <v>#REF!</v>
      </c>
      <c r="E70" s="70" t="e">
        <f t="shared" si="3"/>
        <v>#REF!</v>
      </c>
      <c r="F70" s="70" t="e">
        <f t="shared" si="3"/>
        <v>#REF!</v>
      </c>
      <c r="G70" s="70" t="e">
        <f t="shared" si="3"/>
        <v>#REF!</v>
      </c>
      <c r="H70" s="70" t="e">
        <f t="shared" si="3"/>
        <v>#REF!</v>
      </c>
      <c r="I70" s="70" t="e">
        <f t="shared" si="3"/>
        <v>#REF!</v>
      </c>
      <c r="J70" s="70" t="e">
        <f t="shared" si="3"/>
        <v>#REF!</v>
      </c>
      <c r="K70" s="70" t="e">
        <f t="shared" si="3"/>
        <v>#REF!</v>
      </c>
      <c r="L70" s="70" t="e">
        <f t="shared" si="3"/>
        <v>#REF!</v>
      </c>
      <c r="M70" s="70" t="e">
        <f t="shared" si="3"/>
        <v>#REF!</v>
      </c>
      <c r="N70" s="70" t="e">
        <f t="shared" si="3"/>
        <v>#REF!</v>
      </c>
      <c r="O70" s="71" t="e">
        <f t="shared" si="3"/>
        <v>#REF!</v>
      </c>
      <c r="P70" s="71" t="e">
        <f t="shared" si="2"/>
        <v>#REF!</v>
      </c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</row>
    <row r="71" spans="1:27" ht="12.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63"/>
      <c r="P71" s="63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</row>
    <row r="72" spans="1:27" ht="12.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63"/>
      <c r="P72" s="63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</row>
    <row r="73" spans="1:27" ht="12.5">
      <c r="A73" s="47" t="s">
        <v>103</v>
      </c>
      <c r="B73" s="25" t="e">
        <f t="shared" ref="B73:O73" si="4">B70+B16</f>
        <v>#REF!</v>
      </c>
      <c r="C73" s="25" t="e">
        <f t="shared" si="4"/>
        <v>#REF!</v>
      </c>
      <c r="D73" s="25" t="e">
        <f t="shared" si="4"/>
        <v>#REF!</v>
      </c>
      <c r="E73" s="25" t="e">
        <f t="shared" si="4"/>
        <v>#REF!</v>
      </c>
      <c r="F73" s="25" t="e">
        <f t="shared" si="4"/>
        <v>#REF!</v>
      </c>
      <c r="G73" s="25" t="e">
        <f t="shared" si="4"/>
        <v>#REF!</v>
      </c>
      <c r="H73" s="25" t="e">
        <f t="shared" si="4"/>
        <v>#REF!</v>
      </c>
      <c r="I73" s="25" t="e">
        <f t="shared" si="4"/>
        <v>#REF!</v>
      </c>
      <c r="J73" s="25" t="e">
        <f t="shared" si="4"/>
        <v>#REF!</v>
      </c>
      <c r="K73" s="25" t="e">
        <f t="shared" si="4"/>
        <v>#REF!</v>
      </c>
      <c r="L73" s="25" t="e">
        <f t="shared" si="4"/>
        <v>#REF!</v>
      </c>
      <c r="M73" s="25" t="e">
        <f t="shared" si="4"/>
        <v>#REF!</v>
      </c>
      <c r="N73" s="25" t="e">
        <f t="shared" si="4"/>
        <v>#REF!</v>
      </c>
      <c r="O73" s="37" t="e">
        <f t="shared" si="4"/>
        <v>#REF!</v>
      </c>
      <c r="P73" s="37" t="e">
        <f t="shared" ref="P73:P74" si="5">SUM(B73:O73)</f>
        <v>#REF!</v>
      </c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</row>
    <row r="74" spans="1:27" ht="12.5">
      <c r="A74" s="66" t="s">
        <v>104</v>
      </c>
      <c r="B74" s="67" t="e">
        <f>'Etter 21'!B103</f>
        <v>#REF!</v>
      </c>
      <c r="C74" s="67" t="e">
        <f>'Etter 21'!C103</f>
        <v>#REF!</v>
      </c>
      <c r="D74" s="67" t="e">
        <f>'Etter 21'!D103</f>
        <v>#REF!</v>
      </c>
      <c r="E74" s="67" t="e">
        <f>'Etter 21'!E103</f>
        <v>#REF!</v>
      </c>
      <c r="F74" s="67" t="e">
        <f>'Etter 21'!F103</f>
        <v>#REF!</v>
      </c>
      <c r="G74" s="67" t="e">
        <f>'Etter 21'!G103</f>
        <v>#REF!</v>
      </c>
      <c r="H74" s="67" t="e">
        <f>'Etter 21'!H103</f>
        <v>#REF!</v>
      </c>
      <c r="I74" s="67" t="e">
        <f>'Etter 21'!I103</f>
        <v>#REF!</v>
      </c>
      <c r="J74" s="67" t="e">
        <f>'Etter 21'!J103</f>
        <v>#REF!</v>
      </c>
      <c r="K74" s="67" t="e">
        <f>'Etter 21'!K103</f>
        <v>#REF!</v>
      </c>
      <c r="L74" s="67" t="e">
        <f>'Etter 21'!L103</f>
        <v>#REF!</v>
      </c>
      <c r="M74" s="67" t="e">
        <f>'Etter 21'!M103</f>
        <v>#REF!</v>
      </c>
      <c r="N74" s="67" t="e">
        <f>'Etter 21'!N103</f>
        <v>#REF!</v>
      </c>
      <c r="O74" s="67" t="e">
        <f>'Etter 21'!O103</f>
        <v>#REF!</v>
      </c>
      <c r="P74" s="69" t="e">
        <f t="shared" si="5"/>
        <v>#REF!</v>
      </c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</row>
    <row r="75" spans="1:27" ht="12.5">
      <c r="A75" s="47" t="s">
        <v>105</v>
      </c>
      <c r="B75" s="73" t="e">
        <f t="shared" ref="B75:P75" si="6">B73/B74</f>
        <v>#REF!</v>
      </c>
      <c r="C75" s="73" t="e">
        <f t="shared" si="6"/>
        <v>#REF!</v>
      </c>
      <c r="D75" s="73" t="e">
        <f t="shared" si="6"/>
        <v>#REF!</v>
      </c>
      <c r="E75" s="73" t="e">
        <f t="shared" si="6"/>
        <v>#REF!</v>
      </c>
      <c r="F75" s="73" t="e">
        <f t="shared" si="6"/>
        <v>#REF!</v>
      </c>
      <c r="G75" s="73" t="e">
        <f t="shared" si="6"/>
        <v>#REF!</v>
      </c>
      <c r="H75" s="73" t="e">
        <f t="shared" si="6"/>
        <v>#REF!</v>
      </c>
      <c r="I75" s="73" t="e">
        <f t="shared" si="6"/>
        <v>#REF!</v>
      </c>
      <c r="J75" s="73" t="e">
        <f t="shared" si="6"/>
        <v>#REF!</v>
      </c>
      <c r="K75" s="73" t="e">
        <f t="shared" si="6"/>
        <v>#REF!</v>
      </c>
      <c r="L75" s="73" t="e">
        <f t="shared" si="6"/>
        <v>#REF!</v>
      </c>
      <c r="M75" s="73" t="e">
        <f t="shared" si="6"/>
        <v>#REF!</v>
      </c>
      <c r="N75" s="73" t="e">
        <f t="shared" si="6"/>
        <v>#REF!</v>
      </c>
      <c r="O75" s="73" t="e">
        <f t="shared" si="6"/>
        <v>#REF!</v>
      </c>
      <c r="P75" s="74" t="e">
        <f t="shared" si="6"/>
        <v>#REF!</v>
      </c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</row>
    <row r="76" spans="1:27" ht="12.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</row>
    <row r="77" spans="1:27" ht="12.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</row>
    <row r="78" spans="1:27" ht="12.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</row>
    <row r="79" spans="1:27" ht="12.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</row>
    <row r="80" spans="1:27" ht="12.5">
      <c r="A80" s="47"/>
      <c r="B80" s="47" t="str">
        <f>B2</f>
        <v>Badminton</v>
      </c>
      <c r="C80" s="75" t="e">
        <f>B75</f>
        <v>#REF!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</row>
    <row r="81" spans="1:27" ht="12.5">
      <c r="A81" s="47"/>
      <c r="B81" s="47" t="str">
        <f>C2</f>
        <v>Basket</v>
      </c>
      <c r="C81" s="75" t="e">
        <f>C75</f>
        <v>#REF!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</row>
    <row r="82" spans="1:27" ht="12.5">
      <c r="A82" s="47"/>
      <c r="B82" s="47" t="str">
        <f>D2</f>
        <v>Cheerleading</v>
      </c>
      <c r="C82" s="75" t="e">
        <f>D75</f>
        <v>#REF!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</row>
    <row r="83" spans="1:27" ht="12.5">
      <c r="A83" s="47"/>
      <c r="B83" s="47" t="str">
        <f>E2</f>
        <v>Dans</v>
      </c>
      <c r="C83" s="75" t="e">
        <f>E75</f>
        <v>#REF!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</row>
    <row r="84" spans="1:27" ht="12.5">
      <c r="A84" s="47"/>
      <c r="B84" s="47" t="str">
        <f>F2</f>
        <v>Futsal</v>
      </c>
      <c r="C84" s="75" t="e">
        <f>F75</f>
        <v>#REF!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</row>
    <row r="85" spans="1:27" ht="12.5">
      <c r="A85" s="47"/>
      <c r="B85" s="47" t="str">
        <f>G2</f>
        <v>Gym og turn</v>
      </c>
      <c r="C85" s="75" t="e">
        <f>G75</f>
        <v>#REF!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</row>
    <row r="86" spans="1:27" ht="12.5">
      <c r="A86" s="47"/>
      <c r="B86" s="47" t="str">
        <f>H2</f>
        <v>Hockey</v>
      </c>
      <c r="C86" s="75" t="e">
        <f>H75</f>
        <v>#REF!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</row>
    <row r="87" spans="1:27" ht="12.5">
      <c r="A87" s="47"/>
      <c r="B87" s="47" t="str">
        <f>I2</f>
        <v>Håndball</v>
      </c>
      <c r="C87" s="75" t="e">
        <f>I75</f>
        <v>#REF!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</row>
    <row r="88" spans="1:27" ht="12.5">
      <c r="A88" s="47"/>
      <c r="B88" s="47" t="str">
        <f>J2</f>
        <v>Innebandy</v>
      </c>
      <c r="C88" s="75" t="e">
        <f>J75</f>
        <v>#REF!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</row>
    <row r="89" spans="1:27" ht="12.5">
      <c r="A89" s="47"/>
      <c r="B89" s="47" t="str">
        <f>K2</f>
        <v>Roller Derby</v>
      </c>
      <c r="C89" s="75" t="e">
        <f>K75</f>
        <v>#REF!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</row>
    <row r="90" spans="1:27" ht="12.5">
      <c r="A90" s="47"/>
      <c r="B90" s="47" t="str">
        <f>L2</f>
        <v>Ultimate Frisbee</v>
      </c>
      <c r="C90" s="75" t="e">
        <f>L75</f>
        <v>#REF!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</row>
    <row r="91" spans="1:27" ht="12.5">
      <c r="A91" s="47"/>
      <c r="B91" s="47" t="str">
        <f>M2</f>
        <v>Volleyball</v>
      </c>
      <c r="C91" s="75" t="e">
        <f>M75</f>
        <v>#REF!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</row>
    <row r="92" spans="1:27" ht="12.5">
      <c r="A92" s="47"/>
      <c r="B92" s="47" t="str">
        <f>N2</f>
        <v>Paraidrett</v>
      </c>
      <c r="C92" s="75" t="e">
        <f>N75</f>
        <v>#REF!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</row>
    <row r="93" spans="1:27" ht="12.5">
      <c r="A93" s="47"/>
      <c r="B93" s="47" t="str">
        <f>O2</f>
        <v>Spesielle tiltak</v>
      </c>
      <c r="C93" s="75" t="e">
        <f>O75</f>
        <v>#REF!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</row>
    <row r="94" spans="1:27" ht="12.5">
      <c r="A94" s="47"/>
      <c r="B94" s="47" t="s">
        <v>15</v>
      </c>
      <c r="C94" s="75" t="e">
        <f>P75</f>
        <v>#REF!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</row>
    <row r="95" spans="1:27" ht="12.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</row>
    <row r="96" spans="1:27" ht="12.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</row>
    <row r="97" spans="1:27" ht="12.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</row>
    <row r="98" spans="1:27" ht="12.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</row>
    <row r="99" spans="1:27" ht="12.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</row>
    <row r="100" spans="1:27" ht="12.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</row>
    <row r="101" spans="1:27" ht="12.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</row>
    <row r="102" spans="1:27" ht="12.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</row>
    <row r="103" spans="1:27" ht="12.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</row>
    <row r="104" spans="1:27" ht="12.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</row>
    <row r="105" spans="1:27" ht="12.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</row>
    <row r="106" spans="1:27" ht="12.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</row>
    <row r="107" spans="1:27" ht="12.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</row>
    <row r="108" spans="1:27" ht="12.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</row>
    <row r="109" spans="1:27" ht="12.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</row>
    <row r="110" spans="1:27" ht="12.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</row>
    <row r="111" spans="1:27" ht="12.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</row>
    <row r="112" spans="1:27" ht="12.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</row>
    <row r="113" spans="1:27" ht="12.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</row>
    <row r="114" spans="1:27" ht="12.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</row>
    <row r="115" spans="1:27" ht="12.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</row>
    <row r="116" spans="1:27" ht="12.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</row>
    <row r="117" spans="1:27" ht="12.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</row>
    <row r="118" spans="1:27" ht="12.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</row>
    <row r="119" spans="1:27" ht="12.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</row>
    <row r="120" spans="1:27" ht="12.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</row>
    <row r="121" spans="1:27" ht="12.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</row>
    <row r="122" spans="1:27" ht="12.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</row>
    <row r="123" spans="1:27" ht="12.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</row>
    <row r="124" spans="1:27" ht="12.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</row>
    <row r="125" spans="1:27" ht="12.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</row>
    <row r="126" spans="1:27" ht="12.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</row>
    <row r="127" spans="1:27" ht="12.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</row>
    <row r="128" spans="1:27" ht="12.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</row>
    <row r="129" spans="1:27" ht="12.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</row>
    <row r="130" spans="1:27" ht="12.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</row>
    <row r="131" spans="1:27" ht="12.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</row>
    <row r="132" spans="1:27" ht="12.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</row>
    <row r="133" spans="1:27" ht="12.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</row>
    <row r="134" spans="1:27" ht="12.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</row>
    <row r="135" spans="1:27" ht="12.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</row>
    <row r="136" spans="1:27" ht="12.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</row>
    <row r="137" spans="1:27" ht="12.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</row>
    <row r="138" spans="1:27" ht="12.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</row>
    <row r="139" spans="1:27" ht="12.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</row>
    <row r="140" spans="1:27" ht="12.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</row>
    <row r="141" spans="1:27" ht="12.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</row>
    <row r="142" spans="1:27" ht="12.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</row>
    <row r="143" spans="1:27" ht="12.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</row>
    <row r="144" spans="1:27" ht="12.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</row>
    <row r="145" spans="1:27" ht="12.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</row>
    <row r="146" spans="1:27" ht="12.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</row>
    <row r="147" spans="1:27" ht="12.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</row>
    <row r="148" spans="1:27" ht="12.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</row>
    <row r="149" spans="1:27" ht="12.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</row>
    <row r="150" spans="1:27" ht="12.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</row>
    <row r="151" spans="1:27" ht="12.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</row>
    <row r="152" spans="1:27" ht="12.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</row>
    <row r="153" spans="1:27" ht="12.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</row>
    <row r="154" spans="1:27" ht="12.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</row>
    <row r="155" spans="1:27" ht="12.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</row>
    <row r="156" spans="1:27" ht="12.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</row>
    <row r="157" spans="1:27" ht="12.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</row>
    <row r="158" spans="1:27" ht="12.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</row>
    <row r="159" spans="1:27" ht="12.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</row>
    <row r="160" spans="1:27" ht="12.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</row>
    <row r="161" spans="1:27" ht="12.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</row>
    <row r="162" spans="1:27" ht="12.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</row>
    <row r="163" spans="1:27" ht="12.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</row>
    <row r="164" spans="1:27" ht="12.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</row>
    <row r="165" spans="1:27" ht="12.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</row>
    <row r="166" spans="1:27" ht="12.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</row>
    <row r="167" spans="1:27" ht="12.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</row>
    <row r="168" spans="1:27" ht="12.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</row>
    <row r="169" spans="1:27" ht="12.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</row>
    <row r="170" spans="1:27" ht="12.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</row>
    <row r="171" spans="1:27" ht="12.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</row>
    <row r="172" spans="1:27" ht="12.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</row>
    <row r="173" spans="1:27" ht="12.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</row>
    <row r="174" spans="1:27" ht="12.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</row>
    <row r="175" spans="1:27" ht="12.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</row>
    <row r="176" spans="1:27" ht="12.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</row>
    <row r="177" spans="1:27" ht="12.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</row>
    <row r="178" spans="1:27" ht="12.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</row>
    <row r="179" spans="1:27" ht="12.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</row>
    <row r="180" spans="1:27" ht="12.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</row>
    <row r="181" spans="1:27" ht="12.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</row>
    <row r="182" spans="1:27" ht="12.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</row>
    <row r="183" spans="1:27" ht="12.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</row>
    <row r="184" spans="1:27" ht="12.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</row>
    <row r="185" spans="1:27" ht="12.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</row>
    <row r="186" spans="1:27" ht="12.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</row>
    <row r="187" spans="1:27" ht="12.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</row>
    <row r="188" spans="1:27" ht="12.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</row>
    <row r="189" spans="1:27" ht="12.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</row>
    <row r="190" spans="1:27" ht="12.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</row>
    <row r="191" spans="1:27" ht="12.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</row>
    <row r="192" spans="1:27" ht="12.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</row>
    <row r="193" spans="1:27" ht="12.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</row>
    <row r="194" spans="1:27" ht="12.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</row>
    <row r="195" spans="1:27" ht="12.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</row>
    <row r="196" spans="1:27" ht="12.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</row>
    <row r="197" spans="1:27" ht="12.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</row>
    <row r="198" spans="1:27" ht="12.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</row>
    <row r="199" spans="1:27" ht="12.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</row>
    <row r="200" spans="1:27" ht="12.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</row>
    <row r="201" spans="1:27" ht="12.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</row>
    <row r="202" spans="1:27" ht="12.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</row>
    <row r="203" spans="1:27" ht="12.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</row>
    <row r="204" spans="1:27" ht="12.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</row>
    <row r="205" spans="1:27" ht="12.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</row>
    <row r="206" spans="1:27" ht="12.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</row>
    <row r="207" spans="1:27" ht="12.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</row>
    <row r="208" spans="1:27" ht="12.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</row>
    <row r="209" spans="1:27" ht="12.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</row>
    <row r="210" spans="1:27" ht="12.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</row>
    <row r="211" spans="1:27" ht="12.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</row>
    <row r="212" spans="1:27" ht="12.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</row>
    <row r="213" spans="1:27" ht="12.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</row>
    <row r="214" spans="1:27" ht="12.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</row>
    <row r="215" spans="1:27" ht="12.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</row>
    <row r="216" spans="1:27" ht="12.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</row>
    <row r="217" spans="1:27" ht="12.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</row>
    <row r="218" spans="1:27" ht="12.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</row>
    <row r="219" spans="1:27" ht="12.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</row>
    <row r="220" spans="1:27" ht="12.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</row>
    <row r="221" spans="1:27" ht="12.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</row>
    <row r="222" spans="1:27" ht="12.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</row>
    <row r="223" spans="1:27" ht="12.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</row>
    <row r="224" spans="1:27" ht="12.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</row>
    <row r="225" spans="1:27" ht="12.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</row>
    <row r="226" spans="1:27" ht="12.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</row>
    <row r="227" spans="1:27" ht="12.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</row>
    <row r="228" spans="1:27" ht="12.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</row>
    <row r="229" spans="1:27" ht="12.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</row>
    <row r="230" spans="1:27" ht="12.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</row>
    <row r="231" spans="1:27" ht="12.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</row>
    <row r="232" spans="1:27" ht="12.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</row>
    <row r="233" spans="1:27" ht="12.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</row>
    <row r="234" spans="1:27" ht="12.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</row>
    <row r="235" spans="1:27" ht="12.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</row>
    <row r="236" spans="1:27" ht="12.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</row>
    <row r="237" spans="1:27" ht="12.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</row>
    <row r="238" spans="1:27" ht="12.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</row>
    <row r="239" spans="1:27" ht="12.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</row>
    <row r="240" spans="1:27" ht="12.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</row>
    <row r="241" spans="1:27" ht="12.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</row>
    <row r="242" spans="1:27" ht="12.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</row>
    <row r="243" spans="1:27" ht="12.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</row>
    <row r="244" spans="1:27" ht="12.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</row>
    <row r="245" spans="1:27" ht="12.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</row>
    <row r="246" spans="1:27" ht="12.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</row>
    <row r="247" spans="1:27" ht="12.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</row>
    <row r="248" spans="1:27" ht="12.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</row>
    <row r="249" spans="1:27" ht="12.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</row>
    <row r="250" spans="1:27" ht="12.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</row>
    <row r="251" spans="1:27" ht="12.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</row>
    <row r="252" spans="1:27" ht="12.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</row>
    <row r="253" spans="1:27" ht="12.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</row>
    <row r="254" spans="1:27" ht="12.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</row>
    <row r="255" spans="1:27" ht="12.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</row>
    <row r="256" spans="1:27" ht="12.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</row>
    <row r="257" spans="1:27" ht="12.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</row>
    <row r="258" spans="1:27" ht="12.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</row>
    <row r="259" spans="1:27" ht="12.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</row>
    <row r="260" spans="1:27" ht="12.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</row>
    <row r="261" spans="1:27" ht="12.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</row>
    <row r="262" spans="1:27" ht="12.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</row>
    <row r="263" spans="1:27" ht="12.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</row>
    <row r="264" spans="1:27" ht="12.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</row>
    <row r="265" spans="1:27" ht="12.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</row>
    <row r="266" spans="1:27" ht="12.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</row>
    <row r="267" spans="1:27" ht="12.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</row>
    <row r="268" spans="1:27" ht="12.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</row>
    <row r="269" spans="1:27" ht="12.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</row>
    <row r="270" spans="1:27" ht="12.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</row>
    <row r="271" spans="1:27" ht="12.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</row>
    <row r="272" spans="1:27" ht="12.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</row>
    <row r="273" spans="1:27" ht="12.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</row>
    <row r="274" spans="1:27" ht="12.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</row>
    <row r="275" spans="1:27" ht="12.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</row>
    <row r="276" spans="1:27" ht="12.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</row>
    <row r="277" spans="1:27" ht="12.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</row>
    <row r="278" spans="1:27" ht="12.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</row>
    <row r="279" spans="1:27" ht="12.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</row>
    <row r="280" spans="1:27" ht="12.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</row>
    <row r="281" spans="1:27" ht="12.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</row>
    <row r="282" spans="1:27" ht="12.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</row>
    <row r="283" spans="1:27" ht="12.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</row>
    <row r="284" spans="1:27" ht="12.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</row>
    <row r="285" spans="1:27" ht="12.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</row>
    <row r="286" spans="1:27" ht="12.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</row>
    <row r="287" spans="1:27" ht="12.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</row>
    <row r="288" spans="1:27" ht="12.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</row>
    <row r="289" spans="1:27" ht="12.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</row>
    <row r="290" spans="1:27" ht="12.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</row>
    <row r="291" spans="1:27" ht="12.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</row>
    <row r="292" spans="1:27" ht="12.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</row>
    <row r="293" spans="1:27" ht="12.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</row>
    <row r="294" spans="1:27" ht="12.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</row>
    <row r="295" spans="1:27" ht="12.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</row>
    <row r="296" spans="1:27" ht="12.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</row>
    <row r="297" spans="1:27" ht="12.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</row>
    <row r="298" spans="1:27" ht="12.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</row>
    <row r="299" spans="1:27" ht="12.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</row>
    <row r="300" spans="1:27" ht="12.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</row>
    <row r="301" spans="1:27" ht="12.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</row>
    <row r="302" spans="1:27" ht="12.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</row>
    <row r="303" spans="1:27" ht="12.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</row>
    <row r="304" spans="1:27" ht="12.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</row>
    <row r="305" spans="1:27" ht="12.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</row>
    <row r="306" spans="1:27" ht="12.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</row>
    <row r="307" spans="1:27" ht="12.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</row>
    <row r="308" spans="1:27" ht="12.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</row>
    <row r="309" spans="1:27" ht="12.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</row>
    <row r="310" spans="1:27" ht="12.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</row>
    <row r="311" spans="1:27" ht="12.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</row>
    <row r="312" spans="1:27" ht="12.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</row>
    <row r="313" spans="1:27" ht="12.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</row>
    <row r="314" spans="1:27" ht="12.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</row>
    <row r="315" spans="1:27" ht="12.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</row>
    <row r="316" spans="1:27" ht="12.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</row>
    <row r="317" spans="1:27" ht="12.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</row>
    <row r="318" spans="1:27" ht="12.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</row>
    <row r="319" spans="1:27" ht="12.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</row>
    <row r="320" spans="1:27" ht="12.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</row>
    <row r="321" spans="1:27" ht="12.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</row>
    <row r="322" spans="1:27" ht="12.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</row>
    <row r="323" spans="1:27" ht="12.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</row>
    <row r="324" spans="1:27" ht="12.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</row>
    <row r="325" spans="1:27" ht="12.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</row>
    <row r="326" spans="1:27" ht="12.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</row>
    <row r="327" spans="1:27" ht="12.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</row>
    <row r="328" spans="1:27" ht="12.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</row>
    <row r="329" spans="1:27" ht="12.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</row>
    <row r="330" spans="1:27" ht="12.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</row>
    <row r="331" spans="1:27" ht="12.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</row>
    <row r="332" spans="1:27" ht="12.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</row>
    <row r="333" spans="1:27" ht="12.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</row>
    <row r="334" spans="1:27" ht="12.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</row>
    <row r="335" spans="1:27" ht="12.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</row>
    <row r="336" spans="1:27" ht="12.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</row>
    <row r="337" spans="1:27" ht="12.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</row>
    <row r="338" spans="1:27" ht="12.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</row>
    <row r="339" spans="1:27" ht="12.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</row>
    <row r="340" spans="1:27" ht="12.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</row>
    <row r="341" spans="1:27" ht="12.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</row>
    <row r="342" spans="1:27" ht="12.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</row>
    <row r="343" spans="1:27" ht="12.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</row>
    <row r="344" spans="1:27" ht="12.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</row>
    <row r="345" spans="1:27" ht="12.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</row>
    <row r="346" spans="1:27" ht="12.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</row>
    <row r="347" spans="1:27" ht="12.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</row>
    <row r="348" spans="1:27" ht="12.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</row>
    <row r="349" spans="1:27" ht="12.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</row>
    <row r="350" spans="1:27" ht="12.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</row>
    <row r="351" spans="1:27" ht="12.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</row>
    <row r="352" spans="1:27" ht="12.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</row>
    <row r="353" spans="1:27" ht="12.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</row>
    <row r="354" spans="1:27" ht="12.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</row>
    <row r="355" spans="1:27" ht="12.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</row>
    <row r="356" spans="1:27" ht="12.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</row>
    <row r="357" spans="1:27" ht="12.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</row>
    <row r="358" spans="1:27" ht="12.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</row>
    <row r="359" spans="1:27" ht="12.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</row>
    <row r="360" spans="1:27" ht="12.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</row>
    <row r="361" spans="1:27" ht="12.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</row>
    <row r="362" spans="1:27" ht="12.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</row>
    <row r="363" spans="1:27" ht="12.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</row>
    <row r="364" spans="1:27" ht="12.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</row>
    <row r="365" spans="1:27" ht="12.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</row>
    <row r="366" spans="1:27" ht="12.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</row>
    <row r="367" spans="1:27" ht="12.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</row>
    <row r="368" spans="1:27" ht="12.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</row>
    <row r="369" spans="1:27" ht="12.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</row>
    <row r="370" spans="1:27" ht="12.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</row>
    <row r="371" spans="1:27" ht="12.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</row>
    <row r="372" spans="1:27" ht="12.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</row>
    <row r="373" spans="1:27" ht="12.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</row>
    <row r="374" spans="1:27" ht="12.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</row>
    <row r="375" spans="1:27" ht="12.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</row>
    <row r="376" spans="1:27" ht="12.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</row>
    <row r="377" spans="1:27" ht="12.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</row>
    <row r="378" spans="1:27" ht="12.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</row>
    <row r="379" spans="1:27" ht="12.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</row>
    <row r="380" spans="1:27" ht="12.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</row>
    <row r="381" spans="1:27" ht="12.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</row>
    <row r="382" spans="1:27" ht="12.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</row>
    <row r="383" spans="1:27" ht="12.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</row>
    <row r="384" spans="1:27" ht="12.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</row>
    <row r="385" spans="1:27" ht="12.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</row>
    <row r="386" spans="1:27" ht="12.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</row>
    <row r="387" spans="1:27" ht="12.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</row>
    <row r="388" spans="1:27" ht="12.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</row>
    <row r="389" spans="1:27" ht="12.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</row>
    <row r="390" spans="1:27" ht="12.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</row>
    <row r="391" spans="1:27" ht="12.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</row>
    <row r="392" spans="1:27" ht="12.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</row>
    <row r="393" spans="1:27" ht="12.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</row>
    <row r="394" spans="1:27" ht="12.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</row>
    <row r="395" spans="1:27" ht="12.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</row>
    <row r="396" spans="1:27" ht="12.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</row>
    <row r="397" spans="1:27" ht="12.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</row>
    <row r="398" spans="1:27" ht="12.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</row>
    <row r="399" spans="1:27" ht="12.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</row>
    <row r="400" spans="1:27" ht="12.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</row>
    <row r="401" spans="1:27" ht="12.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</row>
    <row r="402" spans="1:27" ht="12.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</row>
    <row r="403" spans="1:27" ht="12.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</row>
    <row r="404" spans="1:27" ht="12.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</row>
    <row r="405" spans="1:27" ht="12.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</row>
    <row r="406" spans="1:27" ht="12.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</row>
    <row r="407" spans="1:27" ht="12.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</row>
    <row r="408" spans="1:27" ht="12.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</row>
    <row r="409" spans="1:27" ht="12.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</row>
    <row r="410" spans="1:27" ht="12.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</row>
    <row r="411" spans="1:27" ht="12.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</row>
    <row r="412" spans="1:27" ht="12.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</row>
    <row r="413" spans="1:27" ht="12.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</row>
    <row r="414" spans="1:27" ht="12.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</row>
    <row r="415" spans="1:27" ht="12.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</row>
    <row r="416" spans="1:27" ht="12.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</row>
    <row r="417" spans="1:27" ht="12.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</row>
    <row r="418" spans="1:27" ht="12.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</row>
    <row r="419" spans="1:27" ht="12.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</row>
    <row r="420" spans="1:27" ht="12.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</row>
    <row r="421" spans="1:27" ht="12.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</row>
    <row r="422" spans="1:27" ht="12.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</row>
    <row r="423" spans="1:27" ht="12.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</row>
    <row r="424" spans="1:27" ht="12.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</row>
    <row r="425" spans="1:27" ht="12.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</row>
    <row r="426" spans="1:27" ht="12.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</row>
    <row r="427" spans="1:27" ht="12.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</row>
    <row r="428" spans="1:27" ht="12.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</row>
    <row r="429" spans="1:27" ht="12.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</row>
    <row r="430" spans="1:27" ht="12.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</row>
    <row r="431" spans="1:27" ht="12.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</row>
    <row r="432" spans="1:27" ht="12.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</row>
    <row r="433" spans="1:27" ht="12.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</row>
    <row r="434" spans="1:27" ht="12.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</row>
    <row r="435" spans="1:27" ht="12.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</row>
    <row r="436" spans="1:27" ht="12.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</row>
    <row r="437" spans="1:27" ht="12.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</row>
    <row r="438" spans="1:27" ht="12.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</row>
    <row r="439" spans="1:27" ht="12.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</row>
    <row r="440" spans="1:27" ht="12.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</row>
    <row r="441" spans="1:27" ht="12.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</row>
    <row r="442" spans="1:27" ht="12.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</row>
    <row r="443" spans="1:27" ht="12.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</row>
    <row r="444" spans="1:27" ht="12.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</row>
    <row r="445" spans="1:27" ht="12.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</row>
    <row r="446" spans="1:27" ht="12.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</row>
    <row r="447" spans="1:27" ht="12.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</row>
    <row r="448" spans="1:27" ht="12.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</row>
    <row r="449" spans="1:27" ht="12.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</row>
    <row r="450" spans="1:27" ht="12.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</row>
    <row r="451" spans="1:27" ht="12.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</row>
    <row r="452" spans="1:27" ht="12.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</row>
    <row r="453" spans="1:27" ht="12.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</row>
    <row r="454" spans="1:27" ht="12.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</row>
    <row r="455" spans="1:27" ht="12.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</row>
    <row r="456" spans="1:27" ht="12.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</row>
    <row r="457" spans="1:27" ht="12.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</row>
    <row r="458" spans="1:27" ht="12.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</row>
    <row r="459" spans="1:27" ht="12.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</row>
    <row r="460" spans="1:27" ht="12.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</row>
    <row r="461" spans="1:27" ht="12.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</row>
    <row r="462" spans="1:27" ht="12.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</row>
    <row r="463" spans="1:27" ht="12.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</row>
    <row r="464" spans="1:27" ht="12.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</row>
    <row r="465" spans="1:27" ht="12.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</row>
    <row r="466" spans="1:27" ht="12.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</row>
    <row r="467" spans="1:27" ht="12.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</row>
    <row r="468" spans="1:27" ht="12.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</row>
    <row r="469" spans="1:27" ht="12.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</row>
    <row r="470" spans="1:27" ht="12.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</row>
    <row r="471" spans="1:27" ht="12.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</row>
    <row r="472" spans="1:27" ht="12.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</row>
    <row r="473" spans="1:27" ht="12.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</row>
    <row r="474" spans="1:27" ht="12.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</row>
    <row r="475" spans="1:27" ht="12.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</row>
    <row r="476" spans="1:27" ht="12.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</row>
    <row r="477" spans="1:27" ht="12.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</row>
    <row r="478" spans="1:27" ht="12.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</row>
    <row r="479" spans="1:27" ht="12.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</row>
    <row r="480" spans="1:27" ht="12.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</row>
    <row r="481" spans="1:27" ht="12.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</row>
    <row r="482" spans="1:27" ht="12.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</row>
    <row r="483" spans="1:27" ht="12.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</row>
    <row r="484" spans="1:27" ht="12.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</row>
    <row r="485" spans="1:27" ht="12.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</row>
    <row r="486" spans="1:27" ht="12.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</row>
    <row r="487" spans="1:27" ht="12.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</row>
    <row r="488" spans="1:27" ht="12.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</row>
    <row r="489" spans="1:27" ht="12.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</row>
    <row r="490" spans="1:27" ht="12.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</row>
    <row r="491" spans="1:27" ht="12.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</row>
    <row r="492" spans="1:27" ht="12.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</row>
    <row r="493" spans="1:27" ht="12.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</row>
    <row r="494" spans="1:27" ht="12.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</row>
    <row r="495" spans="1:27" ht="12.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</row>
    <row r="496" spans="1:27" ht="12.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</row>
    <row r="497" spans="1:27" ht="12.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</row>
    <row r="498" spans="1:27" ht="12.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</row>
    <row r="499" spans="1:27" ht="12.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</row>
    <row r="500" spans="1:27" ht="12.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</row>
    <row r="501" spans="1:27" ht="12.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</row>
    <row r="502" spans="1:27" ht="12.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</row>
    <row r="503" spans="1:27" ht="12.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</row>
    <row r="504" spans="1:27" ht="12.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</row>
    <row r="505" spans="1:27" ht="12.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</row>
    <row r="506" spans="1:27" ht="12.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</row>
    <row r="507" spans="1:27" ht="12.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</row>
    <row r="508" spans="1:27" ht="12.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</row>
    <row r="509" spans="1:27" ht="12.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</row>
    <row r="510" spans="1:27" ht="12.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</row>
    <row r="511" spans="1:27" ht="12.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</row>
    <row r="512" spans="1:27" ht="12.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</row>
    <row r="513" spans="1:27" ht="12.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</row>
    <row r="514" spans="1:27" ht="12.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</row>
    <row r="515" spans="1:27" ht="12.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</row>
    <row r="516" spans="1:27" ht="12.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</row>
    <row r="517" spans="1:27" ht="12.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</row>
    <row r="518" spans="1:27" ht="12.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</row>
    <row r="519" spans="1:27" ht="12.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</row>
    <row r="520" spans="1:27" ht="12.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</row>
    <row r="521" spans="1:27" ht="12.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</row>
    <row r="522" spans="1:27" ht="12.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</row>
    <row r="523" spans="1:27" ht="12.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</row>
    <row r="524" spans="1:27" ht="12.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</row>
    <row r="525" spans="1:27" ht="12.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</row>
    <row r="526" spans="1:27" ht="12.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</row>
    <row r="527" spans="1:27" ht="12.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</row>
    <row r="528" spans="1:27" ht="12.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</row>
    <row r="529" spans="1:27" ht="12.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</row>
    <row r="530" spans="1:27" ht="12.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</row>
    <row r="531" spans="1:27" ht="12.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</row>
    <row r="532" spans="1:27" ht="12.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</row>
    <row r="533" spans="1:27" ht="12.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</row>
    <row r="534" spans="1:27" ht="12.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</row>
    <row r="535" spans="1:27" ht="12.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</row>
    <row r="536" spans="1:27" ht="12.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</row>
    <row r="537" spans="1:27" ht="12.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</row>
    <row r="538" spans="1:27" ht="12.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</row>
    <row r="539" spans="1:27" ht="12.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</row>
    <row r="540" spans="1:27" ht="12.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</row>
    <row r="541" spans="1:27" ht="12.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</row>
    <row r="542" spans="1:27" ht="12.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</row>
    <row r="543" spans="1:27" ht="12.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</row>
    <row r="544" spans="1:27" ht="12.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</row>
    <row r="545" spans="1:27" ht="12.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</row>
    <row r="546" spans="1:27" ht="12.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</row>
    <row r="547" spans="1:27" ht="12.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</row>
    <row r="548" spans="1:27" ht="12.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</row>
    <row r="549" spans="1:27" ht="12.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</row>
    <row r="550" spans="1:27" ht="12.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</row>
    <row r="551" spans="1:27" ht="12.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</row>
    <row r="552" spans="1:27" ht="12.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</row>
    <row r="553" spans="1:27" ht="12.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</row>
    <row r="554" spans="1:27" ht="12.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</row>
    <row r="555" spans="1:27" ht="12.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</row>
    <row r="556" spans="1:27" ht="12.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</row>
    <row r="557" spans="1:27" ht="12.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</row>
    <row r="558" spans="1:27" ht="12.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</row>
    <row r="559" spans="1:27" ht="12.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</row>
    <row r="560" spans="1:27" ht="12.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</row>
    <row r="561" spans="1:27" ht="12.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</row>
    <row r="562" spans="1:27" ht="12.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</row>
    <row r="563" spans="1:27" ht="12.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</row>
    <row r="564" spans="1:27" ht="12.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</row>
    <row r="565" spans="1:27" ht="12.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</row>
    <row r="566" spans="1:27" ht="12.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</row>
    <row r="567" spans="1:27" ht="12.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</row>
    <row r="568" spans="1:27" ht="12.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</row>
    <row r="569" spans="1:27" ht="12.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</row>
    <row r="570" spans="1:27" ht="12.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</row>
    <row r="571" spans="1:27" ht="12.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</row>
    <row r="572" spans="1:27" ht="12.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</row>
    <row r="573" spans="1:27" ht="12.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</row>
    <row r="574" spans="1:27" ht="12.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</row>
    <row r="575" spans="1:27" ht="12.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</row>
    <row r="576" spans="1:27" ht="12.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</row>
    <row r="577" spans="1:27" ht="12.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</row>
    <row r="578" spans="1:27" ht="12.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</row>
    <row r="579" spans="1:27" ht="12.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</row>
    <row r="580" spans="1:27" ht="12.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</row>
    <row r="581" spans="1:27" ht="12.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</row>
    <row r="582" spans="1:27" ht="12.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</row>
    <row r="583" spans="1:27" ht="12.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</row>
    <row r="584" spans="1:27" ht="12.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</row>
    <row r="585" spans="1:27" ht="12.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</row>
    <row r="586" spans="1:27" ht="12.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</row>
    <row r="587" spans="1:27" ht="12.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</row>
    <row r="588" spans="1:27" ht="12.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</row>
    <row r="589" spans="1:27" ht="12.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</row>
    <row r="590" spans="1:27" ht="12.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</row>
    <row r="591" spans="1:27" ht="12.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</row>
    <row r="592" spans="1:27" ht="12.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</row>
    <row r="593" spans="1:27" ht="12.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</row>
    <row r="594" spans="1:27" ht="12.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</row>
    <row r="595" spans="1:27" ht="12.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</row>
    <row r="596" spans="1:27" ht="12.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</row>
    <row r="597" spans="1:27" ht="12.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</row>
    <row r="598" spans="1:27" ht="12.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</row>
    <row r="599" spans="1:27" ht="12.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</row>
    <row r="600" spans="1:27" ht="12.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</row>
    <row r="601" spans="1:27" ht="12.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</row>
    <row r="602" spans="1:27" ht="12.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</row>
    <row r="603" spans="1:27" ht="12.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</row>
    <row r="604" spans="1:27" ht="12.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</row>
    <row r="605" spans="1:27" ht="12.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</row>
    <row r="606" spans="1:27" ht="12.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</row>
    <row r="607" spans="1:27" ht="12.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</row>
    <row r="608" spans="1:27" ht="12.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</row>
    <row r="609" spans="1:27" ht="12.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</row>
    <row r="610" spans="1:27" ht="12.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</row>
    <row r="611" spans="1:27" ht="12.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</row>
    <row r="612" spans="1:27" ht="12.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</row>
    <row r="613" spans="1:27" ht="12.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</row>
    <row r="614" spans="1:27" ht="12.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</row>
    <row r="615" spans="1:27" ht="12.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</row>
    <row r="616" spans="1:27" ht="12.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</row>
    <row r="617" spans="1:27" ht="12.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</row>
    <row r="618" spans="1:27" ht="12.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</row>
    <row r="619" spans="1:27" ht="12.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</row>
    <row r="620" spans="1:27" ht="12.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</row>
    <row r="621" spans="1:27" ht="12.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</row>
    <row r="622" spans="1:27" ht="12.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</row>
    <row r="623" spans="1:27" ht="12.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</row>
    <row r="624" spans="1:27" ht="12.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</row>
    <row r="625" spans="1:27" ht="12.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</row>
    <row r="626" spans="1:27" ht="12.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</row>
    <row r="627" spans="1:27" ht="12.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</row>
    <row r="628" spans="1:27" ht="12.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</row>
    <row r="629" spans="1:27" ht="12.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</row>
    <row r="630" spans="1:27" ht="12.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</row>
    <row r="631" spans="1:27" ht="12.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</row>
    <row r="632" spans="1:27" ht="12.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</row>
    <row r="633" spans="1:27" ht="12.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</row>
    <row r="634" spans="1:27" ht="12.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</row>
    <row r="635" spans="1:27" ht="12.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</row>
    <row r="636" spans="1:27" ht="12.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</row>
    <row r="637" spans="1:27" ht="12.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</row>
    <row r="638" spans="1:27" ht="12.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</row>
    <row r="639" spans="1:27" ht="12.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</row>
    <row r="640" spans="1:27" ht="12.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</row>
    <row r="641" spans="1:27" ht="12.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</row>
    <row r="642" spans="1:27" ht="12.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</row>
    <row r="643" spans="1:27" ht="12.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</row>
    <row r="644" spans="1:27" ht="12.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</row>
    <row r="645" spans="1:27" ht="12.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</row>
    <row r="646" spans="1:27" ht="12.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</row>
    <row r="647" spans="1:27" ht="12.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</row>
    <row r="648" spans="1:27" ht="12.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</row>
    <row r="649" spans="1:27" ht="12.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</row>
    <row r="650" spans="1:27" ht="12.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</row>
    <row r="651" spans="1:27" ht="12.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</row>
    <row r="652" spans="1:27" ht="12.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</row>
    <row r="653" spans="1:27" ht="12.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</row>
    <row r="654" spans="1:27" ht="12.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</row>
    <row r="655" spans="1:27" ht="12.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</row>
    <row r="656" spans="1:27" ht="12.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</row>
    <row r="657" spans="1:27" ht="12.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</row>
    <row r="658" spans="1:27" ht="12.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</row>
    <row r="659" spans="1:27" ht="12.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</row>
    <row r="660" spans="1:27" ht="12.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</row>
    <row r="661" spans="1:27" ht="12.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</row>
    <row r="662" spans="1:27" ht="12.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</row>
    <row r="663" spans="1:27" ht="12.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</row>
    <row r="664" spans="1:27" ht="12.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</row>
    <row r="665" spans="1:27" ht="12.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</row>
    <row r="666" spans="1:27" ht="12.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</row>
    <row r="667" spans="1:27" ht="12.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</row>
    <row r="668" spans="1:27" ht="12.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</row>
    <row r="669" spans="1:27" ht="12.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</row>
    <row r="670" spans="1:27" ht="12.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</row>
    <row r="671" spans="1:27" ht="12.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</row>
    <row r="672" spans="1:27" ht="12.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</row>
    <row r="673" spans="1:27" ht="12.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</row>
    <row r="674" spans="1:27" ht="12.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</row>
    <row r="675" spans="1:27" ht="12.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</row>
    <row r="676" spans="1:27" ht="12.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</row>
    <row r="677" spans="1:27" ht="12.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</row>
    <row r="678" spans="1:27" ht="12.5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</row>
    <row r="679" spans="1:27" ht="12.5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</row>
    <row r="680" spans="1:27" ht="12.5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</row>
    <row r="681" spans="1:27" ht="12.5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</row>
    <row r="682" spans="1:27" ht="12.5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</row>
    <row r="683" spans="1:27" ht="12.5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</row>
    <row r="684" spans="1:27" ht="12.5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</row>
    <row r="685" spans="1:27" ht="12.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</row>
    <row r="686" spans="1:27" ht="12.5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</row>
    <row r="687" spans="1:27" ht="12.5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</row>
    <row r="688" spans="1:27" ht="12.5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</row>
    <row r="689" spans="1:27" ht="12.5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</row>
    <row r="690" spans="1:27" ht="12.5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</row>
    <row r="691" spans="1:27" ht="12.5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</row>
    <row r="692" spans="1:27" ht="12.5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</row>
    <row r="693" spans="1:27" ht="12.5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</row>
    <row r="694" spans="1:27" ht="12.5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</row>
    <row r="695" spans="1:27" ht="12.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</row>
    <row r="696" spans="1:27" ht="12.5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</row>
    <row r="697" spans="1:27" ht="12.5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</row>
    <row r="698" spans="1:27" ht="12.5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</row>
    <row r="699" spans="1:27" ht="12.5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</row>
    <row r="700" spans="1:27" ht="12.5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</row>
    <row r="701" spans="1:27" ht="12.5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</row>
    <row r="702" spans="1:27" ht="12.5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</row>
    <row r="703" spans="1:27" ht="12.5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</row>
    <row r="704" spans="1:27" ht="12.5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</row>
    <row r="705" spans="1:27" ht="12.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</row>
    <row r="706" spans="1:27" ht="12.5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</row>
    <row r="707" spans="1:27" ht="12.5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</row>
    <row r="708" spans="1:27" ht="12.5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</row>
    <row r="709" spans="1:27" ht="12.5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</row>
    <row r="710" spans="1:27" ht="12.5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</row>
    <row r="711" spans="1:27" ht="12.5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</row>
    <row r="712" spans="1:27" ht="12.5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</row>
    <row r="713" spans="1:27" ht="12.5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</row>
    <row r="714" spans="1:27" ht="12.5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</row>
    <row r="715" spans="1:27" ht="12.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</row>
    <row r="716" spans="1:27" ht="12.5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</row>
    <row r="717" spans="1:27" ht="12.5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</row>
    <row r="718" spans="1:27" ht="12.5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</row>
    <row r="719" spans="1:27" ht="12.5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</row>
    <row r="720" spans="1:27" ht="12.5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</row>
    <row r="721" spans="1:27" ht="12.5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</row>
    <row r="722" spans="1:27" ht="12.5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</row>
    <row r="723" spans="1:27" ht="12.5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</row>
    <row r="724" spans="1:27" ht="12.5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</row>
    <row r="725" spans="1:27" ht="12.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</row>
    <row r="726" spans="1:27" ht="12.5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</row>
    <row r="727" spans="1:27" ht="12.5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</row>
    <row r="728" spans="1:27" ht="12.5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</row>
    <row r="729" spans="1:27" ht="12.5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</row>
    <row r="730" spans="1:27" ht="12.5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</row>
    <row r="731" spans="1:27" ht="12.5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</row>
    <row r="732" spans="1:27" ht="12.5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</row>
    <row r="733" spans="1:27" ht="12.5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</row>
    <row r="734" spans="1:27" ht="12.5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</row>
    <row r="735" spans="1:27" ht="12.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</row>
    <row r="736" spans="1:27" ht="12.5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</row>
    <row r="737" spans="1:27" ht="12.5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</row>
    <row r="738" spans="1:27" ht="12.5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</row>
    <row r="739" spans="1:27" ht="12.5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</row>
    <row r="740" spans="1:27" ht="12.5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</row>
    <row r="741" spans="1:27" ht="12.5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</row>
    <row r="742" spans="1:27" ht="12.5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</row>
    <row r="743" spans="1:27" ht="12.5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</row>
    <row r="744" spans="1:27" ht="12.5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</row>
    <row r="745" spans="1:27" ht="12.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</row>
    <row r="746" spans="1:27" ht="12.5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</row>
    <row r="747" spans="1:27" ht="12.5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</row>
    <row r="748" spans="1:27" ht="12.5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</row>
    <row r="749" spans="1:27" ht="12.5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</row>
    <row r="750" spans="1:27" ht="12.5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</row>
    <row r="751" spans="1:27" ht="12.5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</row>
    <row r="752" spans="1:27" ht="12.5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</row>
    <row r="753" spans="1:27" ht="12.5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</row>
    <row r="754" spans="1:27" ht="12.5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</row>
    <row r="755" spans="1:27" ht="12.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</row>
    <row r="756" spans="1:27" ht="12.5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</row>
    <row r="757" spans="1:27" ht="12.5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</row>
    <row r="758" spans="1:27" ht="12.5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</row>
    <row r="759" spans="1:27" ht="12.5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</row>
    <row r="760" spans="1:27" ht="12.5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</row>
    <row r="761" spans="1:27" ht="12.5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</row>
    <row r="762" spans="1:27" ht="12.5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</row>
    <row r="763" spans="1:27" ht="12.5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</row>
    <row r="764" spans="1:27" ht="12.5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</row>
    <row r="765" spans="1:27" ht="12.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</row>
    <row r="766" spans="1:27" ht="12.5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</row>
    <row r="767" spans="1:27" ht="12.5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</row>
    <row r="768" spans="1:27" ht="12.5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</row>
    <row r="769" spans="1:27" ht="12.5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</row>
    <row r="770" spans="1:27" ht="12.5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</row>
    <row r="771" spans="1:27" ht="12.5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</row>
    <row r="772" spans="1:27" ht="12.5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</row>
    <row r="773" spans="1:27" ht="12.5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</row>
    <row r="774" spans="1:27" ht="12.5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</row>
    <row r="775" spans="1:27" ht="12.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</row>
    <row r="776" spans="1:27" ht="12.5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</row>
    <row r="777" spans="1:27" ht="12.5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</row>
    <row r="778" spans="1:27" ht="12.5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</row>
    <row r="779" spans="1:27" ht="12.5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</row>
    <row r="780" spans="1:27" ht="12.5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</row>
    <row r="781" spans="1:27" ht="12.5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</row>
    <row r="782" spans="1:27" ht="12.5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</row>
    <row r="783" spans="1:27" ht="12.5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</row>
    <row r="784" spans="1:27" ht="12.5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</row>
    <row r="785" spans="1:27" ht="12.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</row>
    <row r="786" spans="1:27" ht="12.5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</row>
    <row r="787" spans="1:27" ht="12.5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</row>
    <row r="788" spans="1:27" ht="12.5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</row>
    <row r="789" spans="1:27" ht="12.5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</row>
    <row r="790" spans="1:27" ht="12.5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</row>
    <row r="791" spans="1:27" ht="12.5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</row>
    <row r="792" spans="1:27" ht="12.5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</row>
    <row r="793" spans="1:27" ht="12.5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</row>
    <row r="794" spans="1:27" ht="12.5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</row>
    <row r="795" spans="1:27" ht="12.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</row>
    <row r="796" spans="1:27" ht="12.5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</row>
    <row r="797" spans="1:27" ht="12.5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</row>
    <row r="798" spans="1:27" ht="12.5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</row>
    <row r="799" spans="1:27" ht="12.5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</row>
    <row r="800" spans="1:27" ht="12.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</row>
    <row r="801" spans="1:27" ht="12.5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</row>
    <row r="802" spans="1:27" ht="12.5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</row>
    <row r="803" spans="1:27" ht="12.5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</row>
    <row r="804" spans="1:27" ht="12.5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</row>
    <row r="805" spans="1:27" ht="12.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</row>
    <row r="806" spans="1:27" ht="12.5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</row>
    <row r="807" spans="1:27" ht="12.5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</row>
    <row r="808" spans="1:27" ht="12.5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</row>
    <row r="809" spans="1:27" ht="12.5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</row>
    <row r="810" spans="1:27" ht="12.5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</row>
    <row r="811" spans="1:27" ht="12.5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</row>
    <row r="812" spans="1:27" ht="12.5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</row>
    <row r="813" spans="1:27" ht="12.5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</row>
    <row r="814" spans="1:27" ht="12.5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</row>
    <row r="815" spans="1:27" ht="12.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</row>
    <row r="816" spans="1:27" ht="12.5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</row>
    <row r="817" spans="1:27" ht="12.5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</row>
    <row r="818" spans="1:27" ht="12.5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</row>
    <row r="819" spans="1:27" ht="12.5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</row>
    <row r="820" spans="1:27" ht="12.5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</row>
    <row r="821" spans="1:27" ht="12.5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</row>
    <row r="822" spans="1:27" ht="12.5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</row>
    <row r="823" spans="1:27" ht="12.5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</row>
    <row r="824" spans="1:27" ht="12.5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</row>
    <row r="825" spans="1:27" ht="12.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</row>
    <row r="826" spans="1:27" ht="12.5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</row>
    <row r="827" spans="1:27" ht="12.5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</row>
    <row r="828" spans="1:27" ht="12.5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</row>
    <row r="829" spans="1:27" ht="12.5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</row>
    <row r="830" spans="1:27" ht="12.5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</row>
    <row r="831" spans="1:27" ht="12.5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</row>
    <row r="832" spans="1:27" ht="12.5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</row>
    <row r="833" spans="1:27" ht="12.5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</row>
    <row r="834" spans="1:27" ht="12.5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</row>
    <row r="835" spans="1:27" ht="12.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</row>
    <row r="836" spans="1:27" ht="12.5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</row>
    <row r="837" spans="1:27" ht="12.5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</row>
    <row r="838" spans="1:27" ht="12.5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</row>
    <row r="839" spans="1:27" ht="12.5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</row>
    <row r="840" spans="1:27" ht="12.5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</row>
    <row r="841" spans="1:27" ht="12.5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</row>
    <row r="842" spans="1:27" ht="12.5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</row>
    <row r="843" spans="1:27" ht="12.5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</row>
    <row r="844" spans="1:27" ht="12.5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</row>
    <row r="845" spans="1:27" ht="12.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</row>
    <row r="846" spans="1:27" ht="12.5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</row>
    <row r="847" spans="1:27" ht="12.5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</row>
    <row r="848" spans="1:27" ht="12.5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</row>
    <row r="849" spans="1:27" ht="12.5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</row>
    <row r="850" spans="1:27" ht="12.5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</row>
    <row r="851" spans="1:27" ht="12.5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</row>
    <row r="852" spans="1:27" ht="12.5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</row>
    <row r="853" spans="1:27" ht="12.5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</row>
    <row r="854" spans="1:27" ht="12.5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</row>
    <row r="855" spans="1:27" ht="12.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</row>
    <row r="856" spans="1:27" ht="12.5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</row>
    <row r="857" spans="1:27" ht="12.5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</row>
    <row r="858" spans="1:27" ht="12.5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</row>
    <row r="859" spans="1:27" ht="12.5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</row>
    <row r="860" spans="1:27" ht="12.5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</row>
    <row r="861" spans="1:27" ht="12.5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</row>
    <row r="862" spans="1:27" ht="12.5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</row>
    <row r="863" spans="1:27" ht="12.5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</row>
    <row r="864" spans="1:27" ht="12.5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</row>
    <row r="865" spans="1:27" ht="12.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</row>
    <row r="866" spans="1:27" ht="12.5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</row>
    <row r="867" spans="1:27" ht="12.5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</row>
    <row r="868" spans="1:27" ht="12.5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</row>
    <row r="869" spans="1:27" ht="12.5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</row>
    <row r="870" spans="1:27" ht="12.5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</row>
    <row r="871" spans="1:27" ht="12.5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</row>
    <row r="872" spans="1:27" ht="12.5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</row>
    <row r="873" spans="1:27" ht="12.5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</row>
    <row r="874" spans="1:27" ht="12.5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</row>
    <row r="875" spans="1:27" ht="12.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</row>
    <row r="876" spans="1:27" ht="12.5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</row>
    <row r="877" spans="1:27" ht="12.5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</row>
    <row r="878" spans="1:27" ht="12.5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</row>
    <row r="879" spans="1:27" ht="12.5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</row>
    <row r="880" spans="1:27" ht="12.5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</row>
    <row r="881" spans="1:27" ht="12.5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</row>
    <row r="882" spans="1:27" ht="12.5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</row>
    <row r="883" spans="1:27" ht="12.5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</row>
    <row r="884" spans="1:27" ht="12.5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</row>
    <row r="885" spans="1:27" ht="12.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</row>
    <row r="886" spans="1:27" ht="12.5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</row>
    <row r="887" spans="1:27" ht="12.5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</row>
    <row r="888" spans="1:27" ht="12.5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</row>
    <row r="889" spans="1:27" ht="12.5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</row>
    <row r="890" spans="1:27" ht="12.5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</row>
    <row r="891" spans="1:27" ht="12.5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</row>
    <row r="892" spans="1:27" ht="12.5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</row>
    <row r="893" spans="1:27" ht="12.5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</row>
    <row r="894" spans="1:27" ht="12.5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</row>
    <row r="895" spans="1:27" ht="12.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</row>
    <row r="896" spans="1:27" ht="12.5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</row>
    <row r="897" spans="1:27" ht="12.5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</row>
    <row r="898" spans="1:27" ht="12.5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</row>
    <row r="899" spans="1:27" ht="12.5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</row>
    <row r="900" spans="1:27" ht="12.5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</row>
    <row r="901" spans="1:27" ht="12.5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</row>
    <row r="902" spans="1:27" ht="12.5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</row>
    <row r="903" spans="1:27" ht="12.5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</row>
    <row r="904" spans="1:27" ht="12.5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</row>
    <row r="905" spans="1:27" ht="12.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</row>
    <row r="906" spans="1:27" ht="12.5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</row>
    <row r="907" spans="1:27" ht="12.5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</row>
    <row r="908" spans="1:27" ht="12.5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</row>
    <row r="909" spans="1:27" ht="12.5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</row>
    <row r="910" spans="1:27" ht="12.5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</row>
    <row r="911" spans="1:27" ht="12.5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</row>
    <row r="912" spans="1:27" ht="12.5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</row>
    <row r="913" spans="1:27" ht="12.5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</row>
    <row r="914" spans="1:27" ht="12.5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</row>
    <row r="915" spans="1:27" ht="12.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</row>
    <row r="916" spans="1:27" ht="12.5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</row>
    <row r="917" spans="1:27" ht="12.5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</row>
    <row r="918" spans="1:27" ht="12.5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</row>
    <row r="919" spans="1:27" ht="12.5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</row>
    <row r="920" spans="1:27" ht="12.5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</row>
    <row r="921" spans="1:27" ht="12.5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</row>
    <row r="922" spans="1:27" ht="12.5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</row>
    <row r="923" spans="1:27" ht="12.5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</row>
    <row r="924" spans="1:27" ht="12.5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</row>
    <row r="925" spans="1:27" ht="12.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</row>
    <row r="926" spans="1:27" ht="12.5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</row>
    <row r="927" spans="1:27" ht="12.5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</row>
    <row r="928" spans="1:27" ht="12.5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</row>
    <row r="929" spans="1:27" ht="12.5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</row>
    <row r="930" spans="1:27" ht="12.5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</row>
    <row r="931" spans="1:27" ht="12.5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</row>
    <row r="932" spans="1:27" ht="12.5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</row>
    <row r="933" spans="1:27" ht="12.5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</row>
    <row r="934" spans="1:27" ht="12.5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</row>
    <row r="935" spans="1:27" ht="12.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</row>
    <row r="936" spans="1:27" ht="12.5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</row>
    <row r="937" spans="1:27" ht="12.5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</row>
    <row r="938" spans="1:27" ht="12.5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</row>
    <row r="939" spans="1:27" ht="12.5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</row>
    <row r="940" spans="1:27" ht="12.5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</row>
    <row r="941" spans="1:27" ht="12.5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</row>
    <row r="942" spans="1:27" ht="12.5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</row>
    <row r="943" spans="1:27" ht="12.5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</row>
    <row r="944" spans="1:27" ht="12.5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</row>
    <row r="945" spans="1:27" ht="12.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</row>
    <row r="946" spans="1:27" ht="12.5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</row>
    <row r="947" spans="1:27" ht="12.5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</row>
    <row r="948" spans="1:27" ht="12.5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</row>
    <row r="949" spans="1:27" ht="12.5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</row>
    <row r="950" spans="1:27" ht="12.5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</row>
    <row r="951" spans="1:27" ht="12.5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</row>
    <row r="952" spans="1:27" ht="12.5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</row>
    <row r="953" spans="1:27" ht="12.5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</row>
    <row r="954" spans="1:27" ht="12.5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</row>
    <row r="955" spans="1:27" ht="12.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</row>
    <row r="956" spans="1:27" ht="12.5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</row>
    <row r="957" spans="1:27" ht="12.5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</row>
    <row r="958" spans="1:27" ht="12.5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</row>
    <row r="959" spans="1:27" ht="12.5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</row>
    <row r="960" spans="1:27" ht="12.5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</row>
    <row r="961" spans="1:27" ht="12.5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</row>
    <row r="962" spans="1:27" ht="12.5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</row>
    <row r="963" spans="1:27" ht="12.5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</row>
    <row r="964" spans="1:27" ht="12.5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</row>
    <row r="965" spans="1:27" ht="12.5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</row>
    <row r="966" spans="1:27" ht="12.5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</row>
    <row r="967" spans="1:27" ht="12.5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</row>
    <row r="968" spans="1:27" ht="12.5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</row>
    <row r="969" spans="1:27" ht="12.5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</row>
    <row r="970" spans="1:27" ht="12.5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</row>
    <row r="971" spans="1:27" ht="12.5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</row>
    <row r="972" spans="1:27" ht="12.5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</row>
    <row r="973" spans="1:27" ht="12.5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</row>
    <row r="974" spans="1:27" ht="12.5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</row>
    <row r="975" spans="1:27" ht="12.5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</row>
    <row r="976" spans="1:27" ht="12.5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</row>
    <row r="977" spans="1:27" ht="12.5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</row>
    <row r="978" spans="1:27" ht="12.5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</row>
    <row r="979" spans="1:27" ht="12.5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</row>
    <row r="980" spans="1:27" ht="12.5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</row>
    <row r="981" spans="1:27" ht="12.5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</row>
    <row r="982" spans="1:27" ht="12.5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</row>
    <row r="983" spans="1:27" ht="12.5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</row>
    <row r="984" spans="1:27" ht="12.5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</row>
    <row r="985" spans="1:27" ht="12.5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</row>
    <row r="986" spans="1:27" ht="12.5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</row>
    <row r="987" spans="1:27" ht="12.5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</row>
    <row r="988" spans="1:27" ht="12.5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</row>
    <row r="989" spans="1:27" ht="12.5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</row>
    <row r="990" spans="1:27" ht="12.5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</row>
    <row r="991" spans="1:27" ht="12.5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</row>
    <row r="992" spans="1:27" ht="12.5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</row>
    <row r="993" spans="1:27" ht="12.5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</row>
    <row r="994" spans="1:27" ht="12.5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</row>
    <row r="995" spans="1:27" ht="12.5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</row>
    <row r="996" spans="1:27" ht="12.5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</row>
    <row r="997" spans="1:27" ht="12.5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</row>
    <row r="998" spans="1:27" ht="12.5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</row>
    <row r="999" spans="1:27" ht="12.5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</row>
    <row r="1000" spans="1:27" ht="12.5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</row>
    <row r="1001" spans="1:27" ht="12.5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</row>
    <row r="1002" spans="1:27" ht="12.5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</row>
    <row r="1003" spans="1:27" ht="12.5">
      <c r="A1003" s="47"/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  <c r="Z1003" s="47"/>
      <c r="AA1003" s="47"/>
    </row>
    <row r="1004" spans="1:27" ht="12.5">
      <c r="A1004" s="47"/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  <c r="Z1004" s="47"/>
      <c r="AA1004" s="47"/>
    </row>
    <row r="1005" spans="1:27" ht="12.5">
      <c r="A1005" s="47"/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  <c r="AA1005" s="47"/>
    </row>
    <row r="1006" spans="1:27" ht="12.5">
      <c r="A1006" s="47"/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  <c r="Z1006" s="47"/>
      <c r="AA1006" s="47"/>
    </row>
    <row r="1007" spans="1:27" ht="12.5">
      <c r="A1007" s="47"/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  <c r="Z1007" s="47"/>
      <c r="AA1007" s="47"/>
    </row>
    <row r="1008" spans="1:27" ht="12.5">
      <c r="A1008" s="47"/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  <c r="Z1008" s="47"/>
      <c r="AA1008" s="47"/>
    </row>
    <row r="1009" spans="1:27" ht="12.5">
      <c r="A1009" s="47"/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  <c r="Z1009" s="47"/>
      <c r="AA1009" s="47"/>
    </row>
    <row r="1010" spans="1:27" ht="12.5">
      <c r="A1010" s="47"/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  <c r="Z1010" s="47"/>
      <c r="AA1010" s="47"/>
    </row>
    <row r="1011" spans="1:27" ht="12.5">
      <c r="A1011" s="47"/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  <c r="Z1011" s="47"/>
      <c r="AA1011" s="47"/>
    </row>
    <row r="1012" spans="1:27" ht="12.5">
      <c r="A1012" s="47"/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  <c r="Z1012" s="47"/>
      <c r="AA1012" s="47"/>
    </row>
    <row r="1013" spans="1:27" ht="12.5">
      <c r="A1013" s="47"/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  <c r="Z1013" s="47"/>
      <c r="AA1013" s="47"/>
    </row>
    <row r="1014" spans="1:27" ht="12.5">
      <c r="A1014" s="47"/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  <c r="Z1014" s="47"/>
      <c r="AA1014" s="47"/>
    </row>
    <row r="1015" spans="1:27" ht="12.5">
      <c r="A1015" s="47"/>
      <c r="B1015" s="47"/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47"/>
      <c r="V1015" s="47"/>
      <c r="W1015" s="47"/>
      <c r="X1015" s="47"/>
      <c r="Y1015" s="47"/>
      <c r="Z1015" s="47"/>
      <c r="AA1015" s="47"/>
    </row>
    <row r="1016" spans="1:27" ht="12.5">
      <c r="A1016" s="47"/>
      <c r="B1016" s="47"/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47"/>
      <c r="V1016" s="47"/>
      <c r="W1016" s="47"/>
      <c r="X1016" s="47"/>
      <c r="Y1016" s="47"/>
      <c r="Z1016" s="47"/>
      <c r="AA1016" s="47"/>
    </row>
    <row r="1017" spans="1:27" ht="12.5">
      <c r="A1017" s="47"/>
      <c r="B1017" s="47"/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47"/>
      <c r="V1017" s="47"/>
      <c r="W1017" s="47"/>
      <c r="X1017" s="47"/>
      <c r="Y1017" s="47"/>
      <c r="Z1017" s="47"/>
      <c r="AA1017" s="47"/>
    </row>
    <row r="1018" spans="1:27" ht="12.5">
      <c r="A1018" s="47"/>
      <c r="B1018" s="47"/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47"/>
      <c r="V1018" s="47"/>
      <c r="W1018" s="47"/>
      <c r="X1018" s="47"/>
      <c r="Y1018" s="47"/>
      <c r="Z1018" s="47"/>
      <c r="AA1018" s="47"/>
    </row>
    <row r="1019" spans="1:27" ht="12.5">
      <c r="A1019" s="47"/>
      <c r="B1019" s="47"/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47"/>
      <c r="V1019" s="47"/>
      <c r="W1019" s="47"/>
      <c r="X1019" s="47"/>
      <c r="Y1019" s="47"/>
      <c r="Z1019" s="47"/>
      <c r="AA1019" s="47"/>
    </row>
    <row r="1020" spans="1:27" ht="12.5">
      <c r="A1020" s="47"/>
      <c r="B1020" s="47"/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47"/>
      <c r="V1020" s="47"/>
      <c r="W1020" s="47"/>
      <c r="X1020" s="47"/>
      <c r="Y1020" s="47"/>
      <c r="Z1020" s="47"/>
      <c r="AA1020" s="47"/>
    </row>
  </sheetData>
  <conditionalFormatting sqref="B4:O15 B18:O69">
    <cfRule type="cellIs" dxfId="194" priority="13" operator="greaterThan">
      <formula>0</formula>
    </cfRule>
  </conditionalFormatting>
  <conditionalFormatting sqref="N2">
    <cfRule type="containsText" dxfId="193" priority="1" operator="containsText" text="Andre tiltak">
      <formula>NOT(ISERROR(SEARCH(("Andre tiltak"),(N2))))</formula>
    </cfRule>
    <cfRule type="containsText" dxfId="192" priority="2" operator="containsText" text="Badminton">
      <formula>NOT(ISERROR(SEARCH(("Badminton"),(N2))))</formula>
    </cfRule>
    <cfRule type="containsText" dxfId="191" priority="3" operator="containsText" text="Basket">
      <formula>NOT(ISERROR(SEARCH(("Basket"),(N2))))</formula>
    </cfRule>
    <cfRule type="containsText" dxfId="190" priority="4" operator="containsText" text="Cheerleading">
      <formula>NOT(ISERROR(SEARCH(("Cheerleading"),(N2))))</formula>
    </cfRule>
    <cfRule type="containsText" dxfId="189" priority="5" operator="containsText" text="Futsal">
      <formula>NOT(ISERROR(SEARCH(("Futsal"),(N2))))</formula>
    </cfRule>
    <cfRule type="containsText" dxfId="188" priority="6" operator="containsText" text="Gym og turn">
      <formula>NOT(ISERROR(SEARCH(("Gym og turn"),(N2))))</formula>
    </cfRule>
    <cfRule type="containsText" dxfId="187" priority="7" operator="containsText" text="Hockey">
      <formula>NOT(ISERROR(SEARCH(("Hockey"),(N2))))</formula>
    </cfRule>
    <cfRule type="containsText" dxfId="186" priority="8" operator="containsText" text="Håndball">
      <formula>NOT(ISERROR(SEARCH(("Håndball"),(N2))))</formula>
    </cfRule>
    <cfRule type="containsText" dxfId="185" priority="9" operator="containsText" text="Innebandy">
      <formula>NOT(ISERROR(SEARCH(("Innebandy"),(N2))))</formula>
    </cfRule>
    <cfRule type="containsText" dxfId="184" priority="10" operator="containsText" text="Roller Derby">
      <formula>NOT(ISERROR(SEARCH(("Roller Derby"),(N2))))</formula>
    </cfRule>
    <cfRule type="containsText" dxfId="183" priority="11" operator="containsText" text="Volleyball">
      <formula>NOT(ISERROR(SEARCH(("Volleyball"),(N2))))</formula>
    </cfRule>
    <cfRule type="containsText" dxfId="182" priority="12" operator="containsText" text="Paraidrett">
      <formula>NOT(ISERROR(SEARCH(("Paraidrett"),(N2))))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00"/>
    <outlinePr summaryBelow="0" summaryRight="0"/>
  </sheetPr>
  <dimension ref="A1:AA10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6328125" defaultRowHeight="15.75" customHeight="1"/>
  <cols>
    <col min="1" max="1" width="17.08984375" customWidth="1"/>
  </cols>
  <sheetData>
    <row r="1" spans="1:27" ht="15.75" customHeight="1">
      <c r="A1" s="47"/>
      <c r="B1" s="48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 ht="15.75" customHeight="1">
      <c r="A2" s="47"/>
      <c r="B2" s="49" t="s">
        <v>7</v>
      </c>
      <c r="C2" s="50" t="s">
        <v>1</v>
      </c>
      <c r="D2" s="51" t="s">
        <v>9</v>
      </c>
      <c r="E2" s="52" t="s">
        <v>8</v>
      </c>
      <c r="F2" s="53" t="s">
        <v>2</v>
      </c>
      <c r="G2" s="54" t="s">
        <v>10</v>
      </c>
      <c r="H2" s="55" t="s">
        <v>3</v>
      </c>
      <c r="I2" s="56" t="s">
        <v>4</v>
      </c>
      <c r="J2" s="57" t="s">
        <v>5</v>
      </c>
      <c r="K2" s="58" t="s">
        <v>11</v>
      </c>
      <c r="L2" s="59" t="s">
        <v>12</v>
      </c>
      <c r="M2" s="60" t="s">
        <v>6</v>
      </c>
      <c r="N2" s="19" t="s">
        <v>13</v>
      </c>
      <c r="O2" s="20" t="s">
        <v>14</v>
      </c>
      <c r="P2" s="61" t="s">
        <v>23</v>
      </c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>
      <c r="A3" s="62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63"/>
      <c r="P3" s="63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ht="15.75" customHeight="1">
      <c r="A4" s="47" t="s">
        <v>21</v>
      </c>
      <c r="B4" s="25" t="e">
        <f>#REF!</f>
        <v>#REF!</v>
      </c>
      <c r="C4" s="25" t="e">
        <f>#REF!</f>
        <v>#REF!</v>
      </c>
      <c r="D4" s="25" t="e">
        <f>#REF!</f>
        <v>#REF!</v>
      </c>
      <c r="E4" s="25" t="e">
        <f>#REF!</f>
        <v>#REF!</v>
      </c>
      <c r="F4" s="25" t="e">
        <f>#REF!</f>
        <v>#REF!</v>
      </c>
      <c r="G4" s="25" t="e">
        <f>#REF!</f>
        <v>#REF!</v>
      </c>
      <c r="H4" s="25" t="e">
        <f>#REF!</f>
        <v>#REF!</v>
      </c>
      <c r="I4" s="25" t="e">
        <f>#REF!</f>
        <v>#REF!</v>
      </c>
      <c r="J4" s="25" t="e">
        <f>#REF!</f>
        <v>#REF!</v>
      </c>
      <c r="K4" s="25" t="e">
        <f>#REF!</f>
        <v>#REF!</v>
      </c>
      <c r="L4" s="25" t="e">
        <f>#REF!</f>
        <v>#REF!</v>
      </c>
      <c r="M4" s="25" t="e">
        <f>#REF!</f>
        <v>#REF!</v>
      </c>
      <c r="N4" s="25" t="e">
        <f>#REF!</f>
        <v>#REF!</v>
      </c>
      <c r="O4" s="37" t="e">
        <f>#REF!</f>
        <v>#REF!</v>
      </c>
      <c r="P4" s="37" t="e">
        <f t="shared" ref="P4:P16" si="0">SUM(B4:O4)</f>
        <v>#REF!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ht="15.75" customHeight="1">
      <c r="A5" s="47" t="s">
        <v>22</v>
      </c>
      <c r="B5" s="25" t="e">
        <f>#REF!</f>
        <v>#REF!</v>
      </c>
      <c r="C5" s="25" t="e">
        <f>#REF!</f>
        <v>#REF!</v>
      </c>
      <c r="D5" s="25" t="e">
        <f>#REF!</f>
        <v>#REF!</v>
      </c>
      <c r="E5" s="25" t="e">
        <f>#REF!</f>
        <v>#REF!</v>
      </c>
      <c r="F5" s="25" t="e">
        <f>#REF!</f>
        <v>#REF!</v>
      </c>
      <c r="G5" s="25" t="e">
        <f>#REF!</f>
        <v>#REF!</v>
      </c>
      <c r="H5" s="25" t="e">
        <f>#REF!</f>
        <v>#REF!</v>
      </c>
      <c r="I5" s="25" t="e">
        <f>#REF!</f>
        <v>#REF!</v>
      </c>
      <c r="J5" s="25" t="e">
        <f>#REF!</f>
        <v>#REF!</v>
      </c>
      <c r="K5" s="25" t="e">
        <f>#REF!</f>
        <v>#REF!</v>
      </c>
      <c r="L5" s="25" t="e">
        <f>#REF!</f>
        <v>#REF!</v>
      </c>
      <c r="M5" s="25" t="e">
        <f>#REF!</f>
        <v>#REF!</v>
      </c>
      <c r="N5" s="25" t="e">
        <f>#REF!</f>
        <v>#REF!</v>
      </c>
      <c r="O5" s="37" t="e">
        <f>#REF!</f>
        <v>#REF!</v>
      </c>
      <c r="P5" s="37" t="e">
        <f t="shared" si="0"/>
        <v>#REF!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ht="15.75" customHeight="1">
      <c r="A6" s="47" t="s">
        <v>24</v>
      </c>
      <c r="B6" s="25" t="e">
        <f>#REF!</f>
        <v>#REF!</v>
      </c>
      <c r="C6" s="25" t="e">
        <f>#REF!</f>
        <v>#REF!</v>
      </c>
      <c r="D6" s="25" t="e">
        <f>#REF!</f>
        <v>#REF!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 t="e">
        <f>#REF!</f>
        <v>#REF!</v>
      </c>
      <c r="L6" s="25" t="e">
        <f>#REF!</f>
        <v>#REF!</v>
      </c>
      <c r="M6" s="25" t="e">
        <f>#REF!</f>
        <v>#REF!</v>
      </c>
      <c r="N6" s="25" t="e">
        <f>#REF!</f>
        <v>#REF!</v>
      </c>
      <c r="O6" s="37" t="e">
        <f>#REF!</f>
        <v>#REF!</v>
      </c>
      <c r="P6" s="37" t="e">
        <f t="shared" si="0"/>
        <v>#REF!</v>
      </c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</row>
    <row r="7" spans="1:27" ht="15.75" customHeight="1">
      <c r="A7" s="47" t="s">
        <v>26</v>
      </c>
      <c r="B7" s="25" t="e">
        <f>#REF!</f>
        <v>#REF!</v>
      </c>
      <c r="C7" s="25" t="e">
        <f>#REF!</f>
        <v>#REF!</v>
      </c>
      <c r="D7" s="25" t="e">
        <f>#REF!</f>
        <v>#REF!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 t="e">
        <f>#REF!</f>
        <v>#REF!</v>
      </c>
      <c r="L7" s="25" t="e">
        <f>#REF!</f>
        <v>#REF!</v>
      </c>
      <c r="M7" s="25" t="e">
        <f>#REF!</f>
        <v>#REF!</v>
      </c>
      <c r="N7" s="25" t="e">
        <f>#REF!</f>
        <v>#REF!</v>
      </c>
      <c r="O7" s="37" t="e">
        <f>#REF!</f>
        <v>#REF!</v>
      </c>
      <c r="P7" s="37" t="e">
        <f t="shared" si="0"/>
        <v>#REF!</v>
      </c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ht="15.75" customHeight="1">
      <c r="A8" s="47" t="s">
        <v>28</v>
      </c>
      <c r="B8" s="25" t="e">
        <f>#REF!</f>
        <v>#REF!</v>
      </c>
      <c r="C8" s="25" t="e">
        <f>#REF!</f>
        <v>#REF!</v>
      </c>
      <c r="D8" s="25" t="e">
        <f>#REF!</f>
        <v>#REF!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 t="e">
        <f>#REF!</f>
        <v>#REF!</v>
      </c>
      <c r="L8" s="25" t="e">
        <f>#REF!</f>
        <v>#REF!</v>
      </c>
      <c r="M8" s="25" t="e">
        <f>#REF!</f>
        <v>#REF!</v>
      </c>
      <c r="N8" s="25" t="e">
        <f>#REF!</f>
        <v>#REF!</v>
      </c>
      <c r="O8" s="37" t="e">
        <f>#REF!</f>
        <v>#REF!</v>
      </c>
      <c r="P8" s="37" t="e">
        <f t="shared" si="0"/>
        <v>#REF!</v>
      </c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27" ht="15.75" customHeight="1">
      <c r="A9" s="47" t="s">
        <v>30</v>
      </c>
      <c r="B9" s="25" t="e">
        <f>#REF!</f>
        <v>#REF!</v>
      </c>
      <c r="C9" s="25" t="e">
        <f>#REF!</f>
        <v>#REF!</v>
      </c>
      <c r="D9" s="25" t="e">
        <f>#REF!</f>
        <v>#REF!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 t="e">
        <f>#REF!</f>
        <v>#REF!</v>
      </c>
      <c r="L9" s="25" t="e">
        <f>#REF!</f>
        <v>#REF!</v>
      </c>
      <c r="M9" s="25" t="e">
        <f>#REF!</f>
        <v>#REF!</v>
      </c>
      <c r="N9" s="25" t="e">
        <f>#REF!</f>
        <v>#REF!</v>
      </c>
      <c r="O9" s="37" t="e">
        <f>#REF!</f>
        <v>#REF!</v>
      </c>
      <c r="P9" s="37" t="e">
        <f t="shared" si="0"/>
        <v>#REF!</v>
      </c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spans="1:27" ht="15.75" customHeight="1">
      <c r="A10" s="23" t="s">
        <v>33</v>
      </c>
      <c r="B10" s="25" t="e">
        <f>#REF!</f>
        <v>#REF!</v>
      </c>
      <c r="C10" s="25" t="e">
        <f>#REF!</f>
        <v>#REF!</v>
      </c>
      <c r="D10" s="25" t="e">
        <f>#REF!</f>
        <v>#REF!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 t="e">
        <f>#REF!</f>
        <v>#REF!</v>
      </c>
      <c r="L10" s="25" t="e">
        <f>#REF!</f>
        <v>#REF!</v>
      </c>
      <c r="M10" s="25" t="e">
        <f>#REF!</f>
        <v>#REF!</v>
      </c>
      <c r="N10" s="25" t="e">
        <f>#REF!</f>
        <v>#REF!</v>
      </c>
      <c r="O10" s="37" t="e">
        <f>#REF!</f>
        <v>#REF!</v>
      </c>
      <c r="P10" s="37" t="e">
        <f t="shared" si="0"/>
        <v>#REF!</v>
      </c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 spans="1:27" ht="15.75" customHeight="1">
      <c r="A11" s="47" t="s">
        <v>36</v>
      </c>
      <c r="B11" s="25" t="e">
        <f>#REF!</f>
        <v>#REF!</v>
      </c>
      <c r="C11" s="25" t="e">
        <f>#REF!</f>
        <v>#REF!</v>
      </c>
      <c r="D11" s="25" t="e">
        <f>#REF!</f>
        <v>#REF!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 t="e">
        <f>#REF!</f>
        <v>#REF!</v>
      </c>
      <c r="L11" s="25" t="e">
        <f>#REF!</f>
        <v>#REF!</v>
      </c>
      <c r="M11" s="25" t="e">
        <f>#REF!</f>
        <v>#REF!</v>
      </c>
      <c r="N11" s="25" t="e">
        <f>#REF!</f>
        <v>#REF!</v>
      </c>
      <c r="O11" s="37" t="e">
        <f>#REF!</f>
        <v>#REF!</v>
      </c>
      <c r="P11" s="37" t="e">
        <f t="shared" si="0"/>
        <v>#REF!</v>
      </c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spans="1:27" ht="15.75" customHeight="1">
      <c r="A12" s="47" t="s">
        <v>38</v>
      </c>
      <c r="B12" s="25" t="e">
        <f>#REF!</f>
        <v>#REF!</v>
      </c>
      <c r="C12" s="25" t="e">
        <f>#REF!</f>
        <v>#REF!</v>
      </c>
      <c r="D12" s="25" t="e">
        <f>#REF!</f>
        <v>#REF!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 t="e">
        <f>#REF!</f>
        <v>#REF!</v>
      </c>
      <c r="L12" s="25" t="e">
        <f>#REF!</f>
        <v>#REF!</v>
      </c>
      <c r="M12" s="25" t="e">
        <f>#REF!</f>
        <v>#REF!</v>
      </c>
      <c r="N12" s="25" t="e">
        <f>#REF!</f>
        <v>#REF!</v>
      </c>
      <c r="O12" s="37" t="e">
        <f>#REF!</f>
        <v>#REF!</v>
      </c>
      <c r="P12" s="37" t="e">
        <f t="shared" si="0"/>
        <v>#REF!</v>
      </c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</row>
    <row r="13" spans="1:27" ht="15.75" customHeight="1">
      <c r="A13" s="47" t="s">
        <v>40</v>
      </c>
      <c r="B13" s="25" t="e">
        <f>Uranienborg!#REF!</f>
        <v>#REF!</v>
      </c>
      <c r="C13" s="25" t="e">
        <f>Uranienborg!#REF!</f>
        <v>#REF!</v>
      </c>
      <c r="D13" s="25" t="e">
        <f>Uranienborg!#REF!</f>
        <v>#REF!</v>
      </c>
      <c r="E13" s="25" t="e">
        <f>Uranienborg!#REF!</f>
        <v>#REF!</v>
      </c>
      <c r="F13" s="25" t="e">
        <f>Uranienborg!#REF!</f>
        <v>#REF!</v>
      </c>
      <c r="G13" s="25" t="e">
        <f>Uranienborg!#REF!</f>
        <v>#REF!</v>
      </c>
      <c r="H13" s="25" t="e">
        <f>Uranienborg!#REF!</f>
        <v>#REF!</v>
      </c>
      <c r="I13" s="25" t="e">
        <f>Uranienborg!#REF!</f>
        <v>#REF!</v>
      </c>
      <c r="J13" s="25" t="e">
        <f>Uranienborg!#REF!</f>
        <v>#REF!</v>
      </c>
      <c r="K13" s="25" t="e">
        <f>Uranienborg!#REF!</f>
        <v>#REF!</v>
      </c>
      <c r="L13" s="25" t="e">
        <f>Uranienborg!#REF!</f>
        <v>#REF!</v>
      </c>
      <c r="M13" s="25" t="e">
        <f>Uranienborg!#REF!</f>
        <v>#REF!</v>
      </c>
      <c r="N13" s="25" t="e">
        <f>Uranienborg!#REF!</f>
        <v>#REF!</v>
      </c>
      <c r="O13" s="37" t="e">
        <f>Uranienborg!#REF!</f>
        <v>#REF!</v>
      </c>
      <c r="P13" s="37" t="e">
        <f t="shared" si="0"/>
        <v>#REF!</v>
      </c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</row>
    <row r="14" spans="1:27" ht="15.75" customHeight="1">
      <c r="A14" s="65" t="s">
        <v>42</v>
      </c>
      <c r="B14" s="25" t="e">
        <f>#REF!</f>
        <v>#REF!</v>
      </c>
      <c r="C14" s="25" t="e">
        <f>#REF!</f>
        <v>#REF!</v>
      </c>
      <c r="D14" s="25" t="e">
        <f>#REF!</f>
        <v>#REF!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 t="e">
        <f>#REF!</f>
        <v>#REF!</v>
      </c>
      <c r="L14" s="25" t="e">
        <f>#REF!</f>
        <v>#REF!</v>
      </c>
      <c r="M14" s="25" t="e">
        <f>#REF!</f>
        <v>#REF!</v>
      </c>
      <c r="N14" s="25" t="e">
        <f>#REF!</f>
        <v>#REF!</v>
      </c>
      <c r="O14" s="37" t="e">
        <f>#REF!</f>
        <v>#REF!</v>
      </c>
      <c r="P14" s="37" t="e">
        <f t="shared" si="0"/>
        <v>#REF!</v>
      </c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</row>
    <row r="15" spans="1:27" ht="15.75" customHeight="1">
      <c r="A15" s="66" t="s">
        <v>46</v>
      </c>
      <c r="B15" s="67" t="e">
        <f>#REF!</f>
        <v>#REF!</v>
      </c>
      <c r="C15" s="67" t="e">
        <f>#REF!</f>
        <v>#REF!</v>
      </c>
      <c r="D15" s="67" t="e">
        <f>#REF!</f>
        <v>#REF!</v>
      </c>
      <c r="E15" s="67" t="e">
        <f>#REF!</f>
        <v>#REF!</v>
      </c>
      <c r="F15" s="67" t="e">
        <f>#REF!</f>
        <v>#REF!</v>
      </c>
      <c r="G15" s="67" t="e">
        <f>#REF!</f>
        <v>#REF!</v>
      </c>
      <c r="H15" s="67" t="e">
        <f>#REF!</f>
        <v>#REF!</v>
      </c>
      <c r="I15" s="67" t="e">
        <f>#REF!</f>
        <v>#REF!</v>
      </c>
      <c r="J15" s="67" t="e">
        <f>#REF!</f>
        <v>#REF!</v>
      </c>
      <c r="K15" s="67" t="e">
        <f>#REF!</f>
        <v>#REF!</v>
      </c>
      <c r="L15" s="67" t="e">
        <f>#REF!</f>
        <v>#REF!</v>
      </c>
      <c r="M15" s="67" t="e">
        <f>#REF!</f>
        <v>#REF!</v>
      </c>
      <c r="N15" s="67" t="e">
        <f>#REF!</f>
        <v>#REF!</v>
      </c>
      <c r="O15" s="69" t="e">
        <f>#REF!</f>
        <v>#REF!</v>
      </c>
      <c r="P15" s="69" t="e">
        <f t="shared" si="0"/>
        <v>#REF!</v>
      </c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</row>
    <row r="16" spans="1:27" ht="15.75" customHeight="1">
      <c r="A16" s="61" t="s">
        <v>48</v>
      </c>
      <c r="B16" s="70" t="e">
        <f t="shared" ref="B16:O16" si="1">SUM(B4:B15)</f>
        <v>#REF!</v>
      </c>
      <c r="C16" s="70" t="e">
        <f t="shared" si="1"/>
        <v>#REF!</v>
      </c>
      <c r="D16" s="70" t="e">
        <f t="shared" si="1"/>
        <v>#REF!</v>
      </c>
      <c r="E16" s="70" t="e">
        <f t="shared" si="1"/>
        <v>#REF!</v>
      </c>
      <c r="F16" s="70" t="e">
        <f t="shared" si="1"/>
        <v>#REF!</v>
      </c>
      <c r="G16" s="70" t="e">
        <f t="shared" si="1"/>
        <v>#REF!</v>
      </c>
      <c r="H16" s="70" t="e">
        <f t="shared" si="1"/>
        <v>#REF!</v>
      </c>
      <c r="I16" s="70" t="e">
        <f t="shared" si="1"/>
        <v>#REF!</v>
      </c>
      <c r="J16" s="70" t="e">
        <f t="shared" si="1"/>
        <v>#REF!</v>
      </c>
      <c r="K16" s="70" t="e">
        <f t="shared" si="1"/>
        <v>#REF!</v>
      </c>
      <c r="L16" s="70" t="e">
        <f t="shared" si="1"/>
        <v>#REF!</v>
      </c>
      <c r="M16" s="70" t="e">
        <f t="shared" si="1"/>
        <v>#REF!</v>
      </c>
      <c r="N16" s="70" t="e">
        <f t="shared" si="1"/>
        <v>#REF!</v>
      </c>
      <c r="O16" s="71" t="e">
        <f t="shared" si="1"/>
        <v>#REF!</v>
      </c>
      <c r="P16" s="71" t="e">
        <f t="shared" si="0"/>
        <v>#REF!</v>
      </c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</row>
    <row r="17" spans="1:27">
      <c r="A17" s="62" t="s">
        <v>50</v>
      </c>
      <c r="B17" s="47"/>
      <c r="C17" s="47"/>
      <c r="D17" s="47"/>
      <c r="E17" s="47"/>
      <c r="F17" s="47"/>
      <c r="G17" s="47"/>
      <c r="H17" s="47"/>
      <c r="I17" s="47"/>
      <c r="J17" s="47"/>
      <c r="K17" s="72"/>
      <c r="L17" s="47"/>
      <c r="M17" s="47"/>
      <c r="N17" s="47"/>
      <c r="O17" s="63"/>
      <c r="P17" s="63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</row>
    <row r="18" spans="1:27" ht="15.75" customHeight="1">
      <c r="A18" s="47" t="s">
        <v>27</v>
      </c>
      <c r="B18" s="25" t="e">
        <f>#REF!</f>
        <v>#REF!</v>
      </c>
      <c r="C18" s="25" t="e">
        <f>#REF!</f>
        <v>#REF!</v>
      </c>
      <c r="D18" s="25" t="e">
        <f>#REF!</f>
        <v>#REF!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 t="e">
        <f>#REF!</f>
        <v>#REF!</v>
      </c>
      <c r="L18" s="25" t="e">
        <f>#REF!</f>
        <v>#REF!</v>
      </c>
      <c r="M18" s="25" t="e">
        <f>#REF!</f>
        <v>#REF!</v>
      </c>
      <c r="N18" s="25" t="e">
        <f>#REF!</f>
        <v>#REF!</v>
      </c>
      <c r="O18" s="37" t="e">
        <f>#REF!</f>
        <v>#REF!</v>
      </c>
      <c r="P18" s="37" t="e">
        <f t="shared" ref="P18:P70" si="2">SUM(B18:O18)</f>
        <v>#REF!</v>
      </c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</row>
    <row r="19" spans="1:27" ht="15.75" customHeight="1">
      <c r="A19" s="47" t="s">
        <v>29</v>
      </c>
      <c r="B19" s="25" t="e">
        <f>#REF!</f>
        <v>#REF!</v>
      </c>
      <c r="C19" s="25" t="e">
        <f>#REF!</f>
        <v>#REF!</v>
      </c>
      <c r="D19" s="25" t="e">
        <f>#REF!</f>
        <v>#REF!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 t="e">
        <f>#REF!</f>
        <v>#REF!</v>
      </c>
      <c r="L19" s="25" t="e">
        <f>#REF!</f>
        <v>#REF!</v>
      </c>
      <c r="M19" s="25" t="e">
        <f>#REF!</f>
        <v>#REF!</v>
      </c>
      <c r="N19" s="25" t="e">
        <f>#REF!</f>
        <v>#REF!</v>
      </c>
      <c r="O19" s="37" t="e">
        <f>#REF!</f>
        <v>#REF!</v>
      </c>
      <c r="P19" s="37" t="e">
        <f t="shared" si="2"/>
        <v>#REF!</v>
      </c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</row>
    <row r="20" spans="1:27" ht="15.75" customHeight="1">
      <c r="A20" s="47" t="s">
        <v>54</v>
      </c>
      <c r="B20" s="25" t="e">
        <f>Bentsebrua!#REF!</f>
        <v>#REF!</v>
      </c>
      <c r="C20" s="25" t="e">
        <f>Bentsebrua!#REF!</f>
        <v>#REF!</v>
      </c>
      <c r="D20" s="25" t="e">
        <f>Bentsebrua!#REF!</f>
        <v>#REF!</v>
      </c>
      <c r="E20" s="25" t="e">
        <f>Bentsebrua!#REF!</f>
        <v>#REF!</v>
      </c>
      <c r="F20" s="25" t="e">
        <f>Bentsebrua!#REF!</f>
        <v>#REF!</v>
      </c>
      <c r="G20" s="25" t="e">
        <f>Bentsebrua!#REF!</f>
        <v>#REF!</v>
      </c>
      <c r="H20" s="25" t="e">
        <f>Bentsebrua!#REF!</f>
        <v>#REF!</v>
      </c>
      <c r="I20" s="25" t="e">
        <f>Bentsebrua!#REF!</f>
        <v>#REF!</v>
      </c>
      <c r="J20" s="25" t="e">
        <f>Bentsebrua!#REF!</f>
        <v>#REF!</v>
      </c>
      <c r="K20" s="25" t="e">
        <f>Bentsebrua!#REF!</f>
        <v>#REF!</v>
      </c>
      <c r="L20" s="25" t="e">
        <f>Bentsebrua!#REF!</f>
        <v>#REF!</v>
      </c>
      <c r="M20" s="25" t="e">
        <f>Bentsebrua!#REF!</f>
        <v>#REF!</v>
      </c>
      <c r="N20" s="25" t="e">
        <f>Bentsebrua!#REF!</f>
        <v>#REF!</v>
      </c>
      <c r="O20" s="25" t="e">
        <f>Bentsebrua!#REF!</f>
        <v>#REF!</v>
      </c>
      <c r="P20" s="37" t="e">
        <f t="shared" si="2"/>
        <v>#REF!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</row>
    <row r="21" spans="1:27" ht="15.75" customHeight="1">
      <c r="A21" s="47" t="s">
        <v>64</v>
      </c>
      <c r="B21" s="25" t="e">
        <f>#REF!</f>
        <v>#REF!</v>
      </c>
      <c r="C21" s="25" t="e">
        <f>#REF!</f>
        <v>#REF!</v>
      </c>
      <c r="D21" s="25" t="e">
        <f>#REF!</f>
        <v>#REF!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 t="e">
        <f>#REF!</f>
        <v>#REF!</v>
      </c>
      <c r="L21" s="25" t="e">
        <f>#REF!</f>
        <v>#REF!</v>
      </c>
      <c r="M21" s="25" t="e">
        <f>#REF!</f>
        <v>#REF!</v>
      </c>
      <c r="N21" s="25" t="e">
        <f>#REF!</f>
        <v>#REF!</v>
      </c>
      <c r="O21" s="37" t="e">
        <f>#REF!</f>
        <v>#REF!</v>
      </c>
      <c r="P21" s="37" t="e">
        <f t="shared" si="2"/>
        <v>#REF!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</row>
    <row r="22" spans="1:27" ht="15.75" customHeight="1">
      <c r="A22" s="47" t="s">
        <v>57</v>
      </c>
      <c r="B22" s="25" t="e">
        <f>#REF!</f>
        <v>#REF!</v>
      </c>
      <c r="C22" s="25" t="e">
        <f>#REF!</f>
        <v>#REF!</v>
      </c>
      <c r="D22" s="25" t="e">
        <f>#REF!</f>
        <v>#REF!</v>
      </c>
      <c r="E22" s="25" t="e">
        <f>#REF!</f>
        <v>#REF!</v>
      </c>
      <c r="F22" s="25" t="e">
        <f>#REF!</f>
        <v>#REF!</v>
      </c>
      <c r="G22" s="25" t="e">
        <f>#REF!</f>
        <v>#REF!</v>
      </c>
      <c r="H22" s="25" t="e">
        <f>#REF!</f>
        <v>#REF!</v>
      </c>
      <c r="I22" s="25" t="e">
        <f>#REF!</f>
        <v>#REF!</v>
      </c>
      <c r="J22" s="25" t="e">
        <f>#REF!</f>
        <v>#REF!</v>
      </c>
      <c r="K22" s="25" t="e">
        <f>#REF!</f>
        <v>#REF!</v>
      </c>
      <c r="L22" s="25" t="e">
        <f>#REF!</f>
        <v>#REF!</v>
      </c>
      <c r="M22" s="25" t="e">
        <f>#REF!</f>
        <v>#REF!</v>
      </c>
      <c r="N22" s="25" t="e">
        <f>#REF!</f>
        <v>#REF!</v>
      </c>
      <c r="O22" s="37" t="e">
        <f>#REF!</f>
        <v>#REF!</v>
      </c>
      <c r="P22" s="37" t="e">
        <f t="shared" si="2"/>
        <v>#REF!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</row>
    <row r="23" spans="1:27" ht="15.75" customHeight="1">
      <c r="A23" s="47" t="s">
        <v>59</v>
      </c>
      <c r="B23" s="25" t="e">
        <f>#REF!</f>
        <v>#REF!</v>
      </c>
      <c r="C23" s="25" t="e">
        <f>#REF!</f>
        <v>#REF!</v>
      </c>
      <c r="D23" s="25" t="e">
        <f>#REF!</f>
        <v>#REF!</v>
      </c>
      <c r="E23" s="25" t="e">
        <f>#REF!</f>
        <v>#REF!</v>
      </c>
      <c r="F23" s="25" t="e">
        <f>#REF!</f>
        <v>#REF!</v>
      </c>
      <c r="G23" s="25" t="e">
        <f>#REF!</f>
        <v>#REF!</v>
      </c>
      <c r="H23" s="25" t="e">
        <f>#REF!</f>
        <v>#REF!</v>
      </c>
      <c r="I23" s="25" t="e">
        <f>#REF!</f>
        <v>#REF!</v>
      </c>
      <c r="J23" s="25" t="e">
        <f>#REF!</f>
        <v>#REF!</v>
      </c>
      <c r="K23" s="25" t="e">
        <f>#REF!</f>
        <v>#REF!</v>
      </c>
      <c r="L23" s="25" t="e">
        <f>#REF!</f>
        <v>#REF!</v>
      </c>
      <c r="M23" s="25" t="e">
        <f>#REF!</f>
        <v>#REF!</v>
      </c>
      <c r="N23" s="25" t="e">
        <f>#REF!</f>
        <v>#REF!</v>
      </c>
      <c r="O23" s="37" t="e">
        <f>#REF!</f>
        <v>#REF!</v>
      </c>
      <c r="P23" s="37" t="e">
        <f t="shared" si="2"/>
        <v>#REF!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</row>
    <row r="24" spans="1:27" ht="15.75" customHeight="1">
      <c r="A24" s="47" t="s">
        <v>60</v>
      </c>
      <c r="B24" s="25" t="e">
        <f>#REF!</f>
        <v>#REF!</v>
      </c>
      <c r="C24" s="25" t="e">
        <f>#REF!</f>
        <v>#REF!</v>
      </c>
      <c r="D24" s="25" t="e">
        <f>#REF!</f>
        <v>#REF!</v>
      </c>
      <c r="E24" s="25" t="e">
        <f>#REF!</f>
        <v>#REF!</v>
      </c>
      <c r="F24" s="25" t="e">
        <f>#REF!</f>
        <v>#REF!</v>
      </c>
      <c r="G24" s="25" t="e">
        <f>#REF!</f>
        <v>#REF!</v>
      </c>
      <c r="H24" s="25" t="e">
        <f>#REF!</f>
        <v>#REF!</v>
      </c>
      <c r="I24" s="25" t="e">
        <f>#REF!</f>
        <v>#REF!</v>
      </c>
      <c r="J24" s="25" t="e">
        <f>#REF!</f>
        <v>#REF!</v>
      </c>
      <c r="K24" s="25" t="e">
        <f>#REF!</f>
        <v>#REF!</v>
      </c>
      <c r="L24" s="25" t="e">
        <f>#REF!</f>
        <v>#REF!</v>
      </c>
      <c r="M24" s="25" t="e">
        <f>#REF!</f>
        <v>#REF!</v>
      </c>
      <c r="N24" s="25" t="e">
        <f>#REF!</f>
        <v>#REF!</v>
      </c>
      <c r="O24" s="37" t="e">
        <f>#REF!</f>
        <v>#REF!</v>
      </c>
      <c r="P24" s="37" t="e">
        <f t="shared" si="2"/>
        <v>#REF!</v>
      </c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</row>
    <row r="25" spans="1:27" ht="15.75" customHeight="1">
      <c r="A25" s="47" t="s">
        <v>62</v>
      </c>
      <c r="B25" s="25" t="e">
        <f>#REF!</f>
        <v>#REF!</v>
      </c>
      <c r="C25" s="25" t="e">
        <f>#REF!</f>
        <v>#REF!</v>
      </c>
      <c r="D25" s="25" t="e">
        <f>#REF!</f>
        <v>#REF!</v>
      </c>
      <c r="E25" s="25" t="e">
        <f>#REF!</f>
        <v>#REF!</v>
      </c>
      <c r="F25" s="25" t="e">
        <f>#REF!</f>
        <v>#REF!</v>
      </c>
      <c r="G25" s="25" t="e">
        <f>#REF!</f>
        <v>#REF!</v>
      </c>
      <c r="H25" s="25" t="e">
        <f>#REF!</f>
        <v>#REF!</v>
      </c>
      <c r="I25" s="25" t="e">
        <f>#REF!</f>
        <v>#REF!</v>
      </c>
      <c r="J25" s="25" t="e">
        <f>#REF!</f>
        <v>#REF!</v>
      </c>
      <c r="K25" s="25" t="e">
        <f>#REF!</f>
        <v>#REF!</v>
      </c>
      <c r="L25" s="25" t="e">
        <f>#REF!</f>
        <v>#REF!</v>
      </c>
      <c r="M25" s="25" t="e">
        <f>#REF!</f>
        <v>#REF!</v>
      </c>
      <c r="N25" s="25" t="e">
        <f>#REF!</f>
        <v>#REF!</v>
      </c>
      <c r="O25" s="37" t="e">
        <f>#REF!</f>
        <v>#REF!</v>
      </c>
      <c r="P25" s="37" t="e">
        <f t="shared" si="2"/>
        <v>#REF!</v>
      </c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</row>
    <row r="26" spans="1:27" ht="15.75" customHeight="1">
      <c r="A26" s="47" t="s">
        <v>63</v>
      </c>
      <c r="B26" s="25" t="e">
        <f>Dælenenga!#REF!</f>
        <v>#REF!</v>
      </c>
      <c r="C26" s="25" t="e">
        <f>Dælenenga!#REF!</f>
        <v>#REF!</v>
      </c>
      <c r="D26" s="25" t="e">
        <f>Dælenenga!#REF!</f>
        <v>#REF!</v>
      </c>
      <c r="E26" s="25" t="e">
        <f>Dælenenga!#REF!</f>
        <v>#REF!</v>
      </c>
      <c r="F26" s="25" t="e">
        <f>Dælenenga!#REF!</f>
        <v>#REF!</v>
      </c>
      <c r="G26" s="25" t="e">
        <f>Dælenenga!#REF!</f>
        <v>#REF!</v>
      </c>
      <c r="H26" s="25" t="e">
        <f>Dælenenga!#REF!</f>
        <v>#REF!</v>
      </c>
      <c r="I26" s="25" t="e">
        <f>Dælenenga!#REF!</f>
        <v>#REF!</v>
      </c>
      <c r="J26" s="25" t="e">
        <f>Dælenenga!#REF!</f>
        <v>#REF!</v>
      </c>
      <c r="K26" s="25" t="e">
        <f>Dælenenga!#REF!</f>
        <v>#REF!</v>
      </c>
      <c r="L26" s="25" t="e">
        <f>Dælenenga!#REF!</f>
        <v>#REF!</v>
      </c>
      <c r="M26" s="25" t="e">
        <f>Dælenenga!#REF!</f>
        <v>#REF!</v>
      </c>
      <c r="N26" s="25" t="e">
        <f>Dælenenga!#REF!</f>
        <v>#REF!</v>
      </c>
      <c r="O26" s="37" t="e">
        <f>Dælenenga!#REF!</f>
        <v>#REF!</v>
      </c>
      <c r="P26" s="37" t="e">
        <f t="shared" si="2"/>
        <v>#REF!</v>
      </c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</row>
    <row r="27" spans="1:27" ht="15.75" customHeight="1">
      <c r="A27" s="47" t="s">
        <v>65</v>
      </c>
      <c r="B27" s="25" t="e">
        <f>#REF!</f>
        <v>#REF!</v>
      </c>
      <c r="C27" s="25" t="e">
        <f>#REF!</f>
        <v>#REF!</v>
      </c>
      <c r="D27" s="25" t="e">
        <f>#REF!</f>
        <v>#REF!</v>
      </c>
      <c r="E27" s="25" t="e">
        <f>#REF!</f>
        <v>#REF!</v>
      </c>
      <c r="F27" s="25" t="e">
        <f>#REF!</f>
        <v>#REF!</v>
      </c>
      <c r="G27" s="25" t="e">
        <f>#REF!</f>
        <v>#REF!</v>
      </c>
      <c r="H27" s="25" t="e">
        <f>#REF!</f>
        <v>#REF!</v>
      </c>
      <c r="I27" s="25" t="e">
        <f>#REF!</f>
        <v>#REF!</v>
      </c>
      <c r="J27" s="25" t="e">
        <f>#REF!</f>
        <v>#REF!</v>
      </c>
      <c r="K27" s="25" t="e">
        <f>#REF!</f>
        <v>#REF!</v>
      </c>
      <c r="L27" s="25" t="e">
        <f>#REF!</f>
        <v>#REF!</v>
      </c>
      <c r="M27" s="25" t="e">
        <f>#REF!</f>
        <v>#REF!</v>
      </c>
      <c r="N27" s="25" t="e">
        <f>#REF!</f>
        <v>#REF!</v>
      </c>
      <c r="O27" s="37" t="e">
        <f>#REF!</f>
        <v>#REF!</v>
      </c>
      <c r="P27" s="37" t="e">
        <f t="shared" si="2"/>
        <v>#REF!</v>
      </c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</row>
    <row r="28" spans="1:27" ht="15.75" customHeight="1">
      <c r="A28" s="47" t="s">
        <v>44</v>
      </c>
      <c r="B28" s="25" t="e">
        <f>#REF!</f>
        <v>#REF!</v>
      </c>
      <c r="C28" s="25" t="e">
        <f>#REF!</f>
        <v>#REF!</v>
      </c>
      <c r="D28" s="25" t="e">
        <f>#REF!</f>
        <v>#REF!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 t="e">
        <f>#REF!</f>
        <v>#REF!</v>
      </c>
      <c r="L28" s="25" t="e">
        <f>#REF!</f>
        <v>#REF!</v>
      </c>
      <c r="M28" s="25" t="e">
        <f>#REF!</f>
        <v>#REF!</v>
      </c>
      <c r="N28" s="25" t="e">
        <f>#REF!</f>
        <v>#REF!</v>
      </c>
      <c r="O28" s="37" t="e">
        <f>#REF!</f>
        <v>#REF!</v>
      </c>
      <c r="P28" s="37" t="e">
        <f t="shared" si="2"/>
        <v>#REF!</v>
      </c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</row>
    <row r="29" spans="1:27" ht="15.75" customHeight="1">
      <c r="A29" s="47" t="s">
        <v>67</v>
      </c>
      <c r="B29" s="25" t="e">
        <f>#REF!</f>
        <v>#REF!</v>
      </c>
      <c r="C29" s="25" t="e">
        <f>#REF!</f>
        <v>#REF!</v>
      </c>
      <c r="D29" s="25" t="e">
        <f>#REF!</f>
        <v>#REF!</v>
      </c>
      <c r="E29" s="25" t="e">
        <f>#REF!</f>
        <v>#REF!</v>
      </c>
      <c r="F29" s="25" t="e">
        <f>#REF!</f>
        <v>#REF!</v>
      </c>
      <c r="G29" s="25" t="e">
        <f>#REF!</f>
        <v>#REF!</v>
      </c>
      <c r="H29" s="25" t="e">
        <f>#REF!</f>
        <v>#REF!</v>
      </c>
      <c r="I29" s="25" t="e">
        <f>#REF!</f>
        <v>#REF!</v>
      </c>
      <c r="J29" s="25" t="e">
        <f>#REF!</f>
        <v>#REF!</v>
      </c>
      <c r="K29" s="25" t="e">
        <f>#REF!</f>
        <v>#REF!</v>
      </c>
      <c r="L29" s="25" t="e">
        <f>#REF!</f>
        <v>#REF!</v>
      </c>
      <c r="M29" s="25" t="e">
        <f>#REF!</f>
        <v>#REF!</v>
      </c>
      <c r="N29" s="25" t="e">
        <f>#REF!</f>
        <v>#REF!</v>
      </c>
      <c r="O29" s="37" t="e">
        <f>#REF!</f>
        <v>#REF!</v>
      </c>
      <c r="P29" s="37" t="e">
        <f t="shared" si="2"/>
        <v>#REF!</v>
      </c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</row>
    <row r="30" spans="1:27" ht="15.75" customHeight="1">
      <c r="A30" s="47" t="s">
        <v>45</v>
      </c>
      <c r="B30" s="25" t="e">
        <f>#REF!</f>
        <v>#REF!</v>
      </c>
      <c r="C30" s="25" t="e">
        <f>#REF!</f>
        <v>#REF!</v>
      </c>
      <c r="D30" s="25" t="e">
        <f>#REF!</f>
        <v>#REF!</v>
      </c>
      <c r="E30" s="25" t="e">
        <f>#REF!</f>
        <v>#REF!</v>
      </c>
      <c r="F30" s="25" t="e">
        <f>#REF!</f>
        <v>#REF!</v>
      </c>
      <c r="G30" s="25" t="e">
        <f>#REF!</f>
        <v>#REF!</v>
      </c>
      <c r="H30" s="25" t="e">
        <f>#REF!</f>
        <v>#REF!</v>
      </c>
      <c r="I30" s="25" t="e">
        <f>#REF!</f>
        <v>#REF!</v>
      </c>
      <c r="J30" s="25" t="e">
        <f>#REF!</f>
        <v>#REF!</v>
      </c>
      <c r="K30" s="25" t="e">
        <f>#REF!</f>
        <v>#REF!</v>
      </c>
      <c r="L30" s="25" t="e">
        <f>#REF!</f>
        <v>#REF!</v>
      </c>
      <c r="M30" s="25" t="e">
        <f>#REF!</f>
        <v>#REF!</v>
      </c>
      <c r="N30" s="25" t="e">
        <f>#REF!</f>
        <v>#REF!</v>
      </c>
      <c r="O30" s="37" t="e">
        <f>#REF!</f>
        <v>#REF!</v>
      </c>
      <c r="P30" s="37" t="e">
        <f t="shared" si="2"/>
        <v>#REF!</v>
      </c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</row>
    <row r="31" spans="1:27" ht="15.75" customHeight="1">
      <c r="A31" s="47" t="s">
        <v>66</v>
      </c>
      <c r="B31" s="25" t="e">
        <f>#REF!</f>
        <v>#REF!</v>
      </c>
      <c r="C31" s="25" t="e">
        <f>#REF!</f>
        <v>#REF!</v>
      </c>
      <c r="D31" s="25" t="e">
        <f>#REF!</f>
        <v>#REF!</v>
      </c>
      <c r="E31" s="25" t="e">
        <f>#REF!</f>
        <v>#REF!</v>
      </c>
      <c r="F31" s="25" t="e">
        <f>#REF!</f>
        <v>#REF!</v>
      </c>
      <c r="G31" s="25" t="e">
        <f>#REF!</f>
        <v>#REF!</v>
      </c>
      <c r="H31" s="25" t="e">
        <f>#REF!</f>
        <v>#REF!</v>
      </c>
      <c r="I31" s="25" t="e">
        <f>#REF!</f>
        <v>#REF!</v>
      </c>
      <c r="J31" s="25" t="e">
        <f>#REF!</f>
        <v>#REF!</v>
      </c>
      <c r="K31" s="25" t="e">
        <f>#REF!</f>
        <v>#REF!</v>
      </c>
      <c r="L31" s="25" t="e">
        <f>#REF!</f>
        <v>#REF!</v>
      </c>
      <c r="M31" s="25" t="e">
        <f>#REF!</f>
        <v>#REF!</v>
      </c>
      <c r="N31" s="25" t="e">
        <f>#REF!</f>
        <v>#REF!</v>
      </c>
      <c r="O31" s="37" t="e">
        <f>#REF!</f>
        <v>#REF!</v>
      </c>
      <c r="P31" s="37" t="e">
        <f t="shared" si="2"/>
        <v>#REF!</v>
      </c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</row>
    <row r="32" spans="1:27" ht="15.75" customHeight="1">
      <c r="A32" s="47" t="s">
        <v>72</v>
      </c>
      <c r="B32" s="25" t="e">
        <f>Grefsen!#REF!</f>
        <v>#REF!</v>
      </c>
      <c r="C32" s="25" t="e">
        <f>Grefsen!#REF!</f>
        <v>#REF!</v>
      </c>
      <c r="D32" s="25" t="e">
        <f>Grefsen!#REF!</f>
        <v>#REF!</v>
      </c>
      <c r="E32" s="25" t="e">
        <f>Grefsen!#REF!</f>
        <v>#REF!</v>
      </c>
      <c r="F32" s="25" t="e">
        <f>Grefsen!#REF!</f>
        <v>#REF!</v>
      </c>
      <c r="G32" s="25" t="e">
        <f>Grefsen!#REF!</f>
        <v>#REF!</v>
      </c>
      <c r="H32" s="25" t="e">
        <f>Grefsen!#REF!</f>
        <v>#REF!</v>
      </c>
      <c r="I32" s="25" t="e">
        <f>Grefsen!#REF!</f>
        <v>#REF!</v>
      </c>
      <c r="J32" s="25" t="e">
        <f>Grefsen!#REF!</f>
        <v>#REF!</v>
      </c>
      <c r="K32" s="25" t="e">
        <f>Grefsen!#REF!</f>
        <v>#REF!</v>
      </c>
      <c r="L32" s="25" t="e">
        <f>Grefsen!#REF!</f>
        <v>#REF!</v>
      </c>
      <c r="M32" s="25" t="e">
        <f>Grefsen!#REF!</f>
        <v>#REF!</v>
      </c>
      <c r="N32" s="25" t="e">
        <f>Grefsen!#REF!</f>
        <v>#REF!</v>
      </c>
      <c r="O32" s="37" t="e">
        <f>Grefsen!#REF!</f>
        <v>#REF!</v>
      </c>
      <c r="P32" s="37" t="e">
        <f t="shared" si="2"/>
        <v>#REF!</v>
      </c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</row>
    <row r="33" spans="1:27" ht="15.75" customHeight="1">
      <c r="A33" s="47" t="s">
        <v>31</v>
      </c>
      <c r="B33" s="25" t="e">
        <f>#REF!</f>
        <v>#REF!</v>
      </c>
      <c r="C33" s="25" t="e">
        <f>#REF!</f>
        <v>#REF!</v>
      </c>
      <c r="D33" s="25" t="e">
        <f>#REF!</f>
        <v>#REF!</v>
      </c>
      <c r="E33" s="25" t="e">
        <f>#REF!</f>
        <v>#REF!</v>
      </c>
      <c r="F33" s="25" t="e">
        <f>#REF!</f>
        <v>#REF!</v>
      </c>
      <c r="G33" s="25" t="e">
        <f>#REF!</f>
        <v>#REF!</v>
      </c>
      <c r="H33" s="25" t="e">
        <f>#REF!</f>
        <v>#REF!</v>
      </c>
      <c r="I33" s="25" t="e">
        <f>#REF!</f>
        <v>#REF!</v>
      </c>
      <c r="J33" s="25" t="e">
        <f>#REF!</f>
        <v>#REF!</v>
      </c>
      <c r="K33" s="25" t="e">
        <f>#REF!</f>
        <v>#REF!</v>
      </c>
      <c r="L33" s="25" t="e">
        <f>#REF!</f>
        <v>#REF!</v>
      </c>
      <c r="M33" s="25" t="e">
        <f>#REF!</f>
        <v>#REF!</v>
      </c>
      <c r="N33" s="25" t="e">
        <f>#REF!</f>
        <v>#REF!</v>
      </c>
      <c r="O33" s="37" t="e">
        <f>#REF!</f>
        <v>#REF!</v>
      </c>
      <c r="P33" s="37" t="e">
        <f t="shared" si="2"/>
        <v>#REF!</v>
      </c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 spans="1:27" ht="15.75" customHeight="1">
      <c r="A34" s="47" t="s">
        <v>47</v>
      </c>
      <c r="B34" s="25" t="e">
        <f>#REF!</f>
        <v>#REF!</v>
      </c>
      <c r="C34" s="25" t="e">
        <f>#REF!</f>
        <v>#REF!</v>
      </c>
      <c r="D34" s="25" t="e">
        <f>#REF!</f>
        <v>#REF!</v>
      </c>
      <c r="E34" s="25" t="e">
        <f>#REF!</f>
        <v>#REF!</v>
      </c>
      <c r="F34" s="25" t="e">
        <f>#REF!</f>
        <v>#REF!</v>
      </c>
      <c r="G34" s="25" t="e">
        <f>#REF!</f>
        <v>#REF!</v>
      </c>
      <c r="H34" s="25" t="e">
        <f>#REF!</f>
        <v>#REF!</v>
      </c>
      <c r="I34" s="25" t="e">
        <f>#REF!</f>
        <v>#REF!</v>
      </c>
      <c r="J34" s="25" t="e">
        <f>#REF!</f>
        <v>#REF!</v>
      </c>
      <c r="K34" s="25" t="e">
        <f>#REF!</f>
        <v>#REF!</v>
      </c>
      <c r="L34" s="25" t="e">
        <f>#REF!</f>
        <v>#REF!</v>
      </c>
      <c r="M34" s="25" t="e">
        <f>#REF!</f>
        <v>#REF!</v>
      </c>
      <c r="N34" s="25" t="e">
        <f>#REF!</f>
        <v>#REF!</v>
      </c>
      <c r="O34" s="37" t="e">
        <f>#REF!</f>
        <v>#REF!</v>
      </c>
      <c r="P34" s="37" t="e">
        <f t="shared" si="2"/>
        <v>#REF!</v>
      </c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 spans="1:27" ht="15.75" customHeight="1">
      <c r="A35" s="47" t="s">
        <v>74</v>
      </c>
      <c r="B35" s="25" t="e">
        <f>#REF!</f>
        <v>#REF!</v>
      </c>
      <c r="C35" s="25" t="e">
        <f>#REF!</f>
        <v>#REF!</v>
      </c>
      <c r="D35" s="25" t="e">
        <f>#REF!</f>
        <v>#REF!</v>
      </c>
      <c r="E35" s="25" t="e">
        <f>#REF!</f>
        <v>#REF!</v>
      </c>
      <c r="F35" s="25" t="e">
        <f>#REF!</f>
        <v>#REF!</v>
      </c>
      <c r="G35" s="25" t="e">
        <f>#REF!</f>
        <v>#REF!</v>
      </c>
      <c r="H35" s="25" t="e">
        <f>#REF!</f>
        <v>#REF!</v>
      </c>
      <c r="I35" s="25" t="e">
        <f>#REF!</f>
        <v>#REF!</v>
      </c>
      <c r="J35" s="25" t="e">
        <f>#REF!</f>
        <v>#REF!</v>
      </c>
      <c r="K35" s="25" t="e">
        <f>#REF!</f>
        <v>#REF!</v>
      </c>
      <c r="L35" s="25" t="e">
        <f>#REF!</f>
        <v>#REF!</v>
      </c>
      <c r="M35" s="25" t="e">
        <f>#REF!</f>
        <v>#REF!</v>
      </c>
      <c r="N35" s="25" t="e">
        <f>#REF!</f>
        <v>#REF!</v>
      </c>
      <c r="O35" s="37" t="e">
        <f>#REF!</f>
        <v>#REF!</v>
      </c>
      <c r="P35" s="37" t="e">
        <f t="shared" si="2"/>
        <v>#REF!</v>
      </c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spans="1:27" ht="15.75" customHeight="1">
      <c r="A36" s="47" t="s">
        <v>76</v>
      </c>
      <c r="B36" s="25" t="e">
        <f>#REF!</f>
        <v>#REF!</v>
      </c>
      <c r="C36" s="25" t="e">
        <f>#REF!</f>
        <v>#REF!</v>
      </c>
      <c r="D36" s="25" t="e">
        <f>#REF!</f>
        <v>#REF!</v>
      </c>
      <c r="E36" s="25" t="e">
        <f>#REF!</f>
        <v>#REF!</v>
      </c>
      <c r="F36" s="25" t="e">
        <f>#REF!</f>
        <v>#REF!</v>
      </c>
      <c r="G36" s="25" t="e">
        <f>#REF!</f>
        <v>#REF!</v>
      </c>
      <c r="H36" s="25" t="e">
        <f>#REF!</f>
        <v>#REF!</v>
      </c>
      <c r="I36" s="25" t="e">
        <f>#REF!</f>
        <v>#REF!</v>
      </c>
      <c r="J36" s="25" t="e">
        <f>#REF!</f>
        <v>#REF!</v>
      </c>
      <c r="K36" s="25" t="e">
        <f>#REF!</f>
        <v>#REF!</v>
      </c>
      <c r="L36" s="25" t="e">
        <f>#REF!</f>
        <v>#REF!</v>
      </c>
      <c r="M36" s="25" t="e">
        <f>#REF!</f>
        <v>#REF!</v>
      </c>
      <c r="N36" s="25" t="e">
        <f>#REF!</f>
        <v>#REF!</v>
      </c>
      <c r="O36" s="37" t="e">
        <f>#REF!</f>
        <v>#REF!</v>
      </c>
      <c r="P36" s="37" t="e">
        <f t="shared" si="2"/>
        <v>#REF!</v>
      </c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spans="1:27" ht="15.75" customHeight="1">
      <c r="A37" s="47" t="s">
        <v>77</v>
      </c>
      <c r="B37" s="25" t="e">
        <f>#REF!</f>
        <v>#REF!</v>
      </c>
      <c r="C37" s="25" t="e">
        <f>#REF!</f>
        <v>#REF!</v>
      </c>
      <c r="D37" s="25" t="e">
        <f>#REF!</f>
        <v>#REF!</v>
      </c>
      <c r="E37" s="25" t="e">
        <f>#REF!</f>
        <v>#REF!</v>
      </c>
      <c r="F37" s="25" t="e">
        <f>#REF!</f>
        <v>#REF!</v>
      </c>
      <c r="G37" s="25" t="e">
        <f>#REF!</f>
        <v>#REF!</v>
      </c>
      <c r="H37" s="25" t="e">
        <f>#REF!</f>
        <v>#REF!</v>
      </c>
      <c r="I37" s="25" t="e">
        <f>#REF!</f>
        <v>#REF!</v>
      </c>
      <c r="J37" s="25" t="e">
        <f>#REF!</f>
        <v>#REF!</v>
      </c>
      <c r="K37" s="25" t="e">
        <f>#REF!</f>
        <v>#REF!</v>
      </c>
      <c r="L37" s="25" t="e">
        <f>#REF!</f>
        <v>#REF!</v>
      </c>
      <c r="M37" s="25" t="e">
        <f>#REF!</f>
        <v>#REF!</v>
      </c>
      <c r="N37" s="25" t="e">
        <f>#REF!</f>
        <v>#REF!</v>
      </c>
      <c r="O37" s="37" t="e">
        <f>#REF!</f>
        <v>#REF!</v>
      </c>
      <c r="P37" s="37" t="e">
        <f t="shared" si="2"/>
        <v>#REF!</v>
      </c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</row>
    <row r="38" spans="1:27" ht="15.75" customHeight="1">
      <c r="A38" s="47" t="s">
        <v>78</v>
      </c>
      <c r="B38" s="25" t="e">
        <f>Høyenhall!#REF!</f>
        <v>#REF!</v>
      </c>
      <c r="C38" s="25" t="e">
        <f>Høyenhall!#REF!</f>
        <v>#REF!</v>
      </c>
      <c r="D38" s="25" t="e">
        <f>Høyenhall!#REF!</f>
        <v>#REF!</v>
      </c>
      <c r="E38" s="25" t="e">
        <f>Høyenhall!#REF!</f>
        <v>#REF!</v>
      </c>
      <c r="F38" s="25" t="e">
        <f>Høyenhall!#REF!</f>
        <v>#REF!</v>
      </c>
      <c r="G38" s="25" t="e">
        <f>Høyenhall!#REF!</f>
        <v>#REF!</v>
      </c>
      <c r="H38" s="25" t="e">
        <f>Høyenhall!#REF!</f>
        <v>#REF!</v>
      </c>
      <c r="I38" s="25" t="e">
        <f>Høyenhall!#REF!</f>
        <v>#REF!</v>
      </c>
      <c r="J38" s="25" t="e">
        <f>Høyenhall!#REF!</f>
        <v>#REF!</v>
      </c>
      <c r="K38" s="25" t="e">
        <f>Høyenhall!#REF!</f>
        <v>#REF!</v>
      </c>
      <c r="L38" s="25" t="e">
        <f>Høyenhall!#REF!</f>
        <v>#REF!</v>
      </c>
      <c r="M38" s="25" t="e">
        <f>Høyenhall!#REF!</f>
        <v>#REF!</v>
      </c>
      <c r="N38" s="25" t="e">
        <f>Høyenhall!#REF!</f>
        <v>#REF!</v>
      </c>
      <c r="O38" s="37" t="e">
        <f>Høyenhall!#REF!</f>
        <v>#REF!</v>
      </c>
      <c r="P38" s="37" t="e">
        <f t="shared" si="2"/>
        <v>#REF!</v>
      </c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</row>
    <row r="39" spans="1:27" ht="15.75" customHeight="1">
      <c r="A39" s="47" t="s">
        <v>68</v>
      </c>
      <c r="B39" s="25" t="e">
        <f>#REF!</f>
        <v>#REF!</v>
      </c>
      <c r="C39" s="25" t="e">
        <f>#REF!</f>
        <v>#REF!</v>
      </c>
      <c r="D39" s="25" t="e">
        <f>#REF!</f>
        <v>#REF!</v>
      </c>
      <c r="E39" s="25" t="e">
        <f>#REF!</f>
        <v>#REF!</v>
      </c>
      <c r="F39" s="25" t="e">
        <f>#REF!</f>
        <v>#REF!</v>
      </c>
      <c r="G39" s="25" t="e">
        <f>#REF!</f>
        <v>#REF!</v>
      </c>
      <c r="H39" s="25" t="e">
        <f>#REF!</f>
        <v>#REF!</v>
      </c>
      <c r="I39" s="25" t="e">
        <f>#REF!</f>
        <v>#REF!</v>
      </c>
      <c r="J39" s="25" t="e">
        <f>#REF!</f>
        <v>#REF!</v>
      </c>
      <c r="K39" s="25" t="e">
        <f>#REF!</f>
        <v>#REF!</v>
      </c>
      <c r="L39" s="25" t="e">
        <f>#REF!</f>
        <v>#REF!</v>
      </c>
      <c r="M39" s="25" t="e">
        <f>#REF!</f>
        <v>#REF!</v>
      </c>
      <c r="N39" s="25" t="e">
        <f>#REF!</f>
        <v>#REF!</v>
      </c>
      <c r="O39" s="37" t="e">
        <f>#REF!</f>
        <v>#REF!</v>
      </c>
      <c r="P39" s="37" t="e">
        <f t="shared" si="2"/>
        <v>#REF!</v>
      </c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</row>
    <row r="40" spans="1:27" ht="15.75" customHeight="1">
      <c r="A40" s="47" t="s">
        <v>80</v>
      </c>
      <c r="B40" s="25" t="e">
        <f>#REF!</f>
        <v>#REF!</v>
      </c>
      <c r="C40" s="25" t="e">
        <f>#REF!</f>
        <v>#REF!</v>
      </c>
      <c r="D40" s="25" t="e">
        <f>#REF!</f>
        <v>#REF!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 t="e">
        <f>#REF!</f>
        <v>#REF!</v>
      </c>
      <c r="L40" s="25" t="e">
        <f>#REF!</f>
        <v>#REF!</v>
      </c>
      <c r="M40" s="25" t="e">
        <f>#REF!</f>
        <v>#REF!</v>
      </c>
      <c r="N40" s="25" t="e">
        <f>#REF!</f>
        <v>#REF!</v>
      </c>
      <c r="O40" s="37" t="e">
        <f>#REF!</f>
        <v>#REF!</v>
      </c>
      <c r="P40" s="37" t="e">
        <f t="shared" si="2"/>
        <v>#REF!</v>
      </c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</row>
    <row r="41" spans="1:27" ht="15.75" customHeight="1">
      <c r="A41" s="47" t="s">
        <v>81</v>
      </c>
      <c r="B41" s="25" t="e">
        <f>#REF!</f>
        <v>#REF!</v>
      </c>
      <c r="C41" s="25" t="e">
        <f>#REF!</f>
        <v>#REF!</v>
      </c>
      <c r="D41" s="25" t="e">
        <f>#REF!</f>
        <v>#REF!</v>
      </c>
      <c r="E41" s="25" t="e">
        <f>#REF!</f>
        <v>#REF!</v>
      </c>
      <c r="F41" s="25" t="e">
        <f>#REF!</f>
        <v>#REF!</v>
      </c>
      <c r="G41" s="25" t="e">
        <f>#REF!</f>
        <v>#REF!</v>
      </c>
      <c r="H41" s="25" t="e">
        <f>#REF!</f>
        <v>#REF!</v>
      </c>
      <c r="I41" s="25" t="e">
        <f>#REF!</f>
        <v>#REF!</v>
      </c>
      <c r="J41" s="25" t="e">
        <f>#REF!</f>
        <v>#REF!</v>
      </c>
      <c r="K41" s="25" t="e">
        <f>#REF!</f>
        <v>#REF!</v>
      </c>
      <c r="L41" s="25" t="e">
        <f>#REF!</f>
        <v>#REF!</v>
      </c>
      <c r="M41" s="25" t="e">
        <f>#REF!</f>
        <v>#REF!</v>
      </c>
      <c r="N41" s="25" t="e">
        <f>#REF!</f>
        <v>#REF!</v>
      </c>
      <c r="O41" s="37" t="e">
        <f>#REF!</f>
        <v>#REF!</v>
      </c>
      <c r="P41" s="37" t="e">
        <f t="shared" si="2"/>
        <v>#REF!</v>
      </c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</row>
    <row r="42" spans="1:27" ht="15.75" customHeight="1">
      <c r="A42" s="47" t="s">
        <v>82</v>
      </c>
      <c r="B42" s="25" t="e">
        <f>#REF!</f>
        <v>#REF!</v>
      </c>
      <c r="C42" s="25" t="e">
        <f>#REF!</f>
        <v>#REF!</v>
      </c>
      <c r="D42" s="25" t="e">
        <f>#REF!</f>
        <v>#REF!</v>
      </c>
      <c r="E42" s="25" t="e">
        <f>#REF!</f>
        <v>#REF!</v>
      </c>
      <c r="F42" s="25" t="e">
        <f>#REF!</f>
        <v>#REF!</v>
      </c>
      <c r="G42" s="25" t="e">
        <f>#REF!</f>
        <v>#REF!</v>
      </c>
      <c r="H42" s="25" t="e">
        <f>#REF!</f>
        <v>#REF!</v>
      </c>
      <c r="I42" s="25" t="e">
        <f>#REF!</f>
        <v>#REF!</v>
      </c>
      <c r="J42" s="25" t="e">
        <f>#REF!</f>
        <v>#REF!</v>
      </c>
      <c r="K42" s="25" t="e">
        <f>#REF!</f>
        <v>#REF!</v>
      </c>
      <c r="L42" s="25" t="e">
        <f>#REF!</f>
        <v>#REF!</v>
      </c>
      <c r="M42" s="25" t="e">
        <f>#REF!</f>
        <v>#REF!</v>
      </c>
      <c r="N42" s="25" t="e">
        <f>#REF!</f>
        <v>#REF!</v>
      </c>
      <c r="O42" s="37" t="e">
        <f>#REF!</f>
        <v>#REF!</v>
      </c>
      <c r="P42" s="37" t="e">
        <f t="shared" si="2"/>
        <v>#REF!</v>
      </c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</row>
    <row r="43" spans="1:27" ht="15.75" customHeight="1">
      <c r="A43" s="47" t="s">
        <v>83</v>
      </c>
      <c r="B43" s="25" t="e">
        <f>#REF!</f>
        <v>#REF!</v>
      </c>
      <c r="C43" s="25" t="e">
        <f>#REF!</f>
        <v>#REF!</v>
      </c>
      <c r="D43" s="25" t="e">
        <f>#REF!</f>
        <v>#REF!</v>
      </c>
      <c r="E43" s="25" t="e">
        <f>#REF!</f>
        <v>#REF!</v>
      </c>
      <c r="F43" s="25" t="e">
        <f>#REF!</f>
        <v>#REF!</v>
      </c>
      <c r="G43" s="25" t="e">
        <f>#REF!</f>
        <v>#REF!</v>
      </c>
      <c r="H43" s="25" t="e">
        <f>#REF!</f>
        <v>#REF!</v>
      </c>
      <c r="I43" s="25" t="e">
        <f>#REF!</f>
        <v>#REF!</v>
      </c>
      <c r="J43" s="25" t="e">
        <f>#REF!</f>
        <v>#REF!</v>
      </c>
      <c r="K43" s="25" t="e">
        <f>#REF!</f>
        <v>#REF!</v>
      </c>
      <c r="L43" s="25" t="e">
        <f>#REF!</f>
        <v>#REF!</v>
      </c>
      <c r="M43" s="25" t="e">
        <f>#REF!</f>
        <v>#REF!</v>
      </c>
      <c r="N43" s="25" t="e">
        <f>#REF!</f>
        <v>#REF!</v>
      </c>
      <c r="O43" s="37" t="e">
        <f>#REF!</f>
        <v>#REF!</v>
      </c>
      <c r="P43" s="37" t="e">
        <f t="shared" si="2"/>
        <v>#REF!</v>
      </c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</row>
    <row r="44" spans="1:27" ht="15.75" customHeight="1">
      <c r="A44" s="47" t="s">
        <v>84</v>
      </c>
      <c r="B44" s="25" t="e">
        <f>#REF!</f>
        <v>#REF!</v>
      </c>
      <c r="C44" s="25" t="e">
        <f>#REF!</f>
        <v>#REF!</v>
      </c>
      <c r="D44" s="25" t="e">
        <f>#REF!</f>
        <v>#REF!</v>
      </c>
      <c r="E44" s="25" t="e">
        <f>#REF!</f>
        <v>#REF!</v>
      </c>
      <c r="F44" s="25" t="e">
        <f>#REF!</f>
        <v>#REF!</v>
      </c>
      <c r="G44" s="25" t="e">
        <f>#REF!</f>
        <v>#REF!</v>
      </c>
      <c r="H44" s="25" t="e">
        <f>#REF!</f>
        <v>#REF!</v>
      </c>
      <c r="I44" s="25" t="e">
        <f>#REF!</f>
        <v>#REF!</v>
      </c>
      <c r="J44" s="25" t="e">
        <f>#REF!</f>
        <v>#REF!</v>
      </c>
      <c r="K44" s="25" t="e">
        <f>#REF!</f>
        <v>#REF!</v>
      </c>
      <c r="L44" s="25" t="e">
        <f>#REF!</f>
        <v>#REF!</v>
      </c>
      <c r="M44" s="25" t="e">
        <f>#REF!</f>
        <v>#REF!</v>
      </c>
      <c r="N44" s="25" t="e">
        <f>#REF!</f>
        <v>#REF!</v>
      </c>
      <c r="O44" s="37" t="e">
        <f>#REF!</f>
        <v>#REF!</v>
      </c>
      <c r="P44" s="37" t="e">
        <f t="shared" si="2"/>
        <v>#REF!</v>
      </c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</row>
    <row r="45" spans="1:27" ht="12.5">
      <c r="A45" s="47" t="s">
        <v>85</v>
      </c>
      <c r="B45" s="25" t="e">
        <f>Leirskallen!#REF!</f>
        <v>#REF!</v>
      </c>
      <c r="C45" s="25" t="e">
        <f>Leirskallen!#REF!</f>
        <v>#REF!</v>
      </c>
      <c r="D45" s="25" t="e">
        <f>Leirskallen!#REF!</f>
        <v>#REF!</v>
      </c>
      <c r="E45" s="25" t="e">
        <f>Leirskallen!#REF!</f>
        <v>#REF!</v>
      </c>
      <c r="F45" s="25" t="e">
        <f>Leirskallen!#REF!</f>
        <v>#REF!</v>
      </c>
      <c r="G45" s="25" t="e">
        <f>Leirskallen!#REF!</f>
        <v>#REF!</v>
      </c>
      <c r="H45" s="25" t="e">
        <f>Leirskallen!#REF!</f>
        <v>#REF!</v>
      </c>
      <c r="I45" s="25" t="e">
        <f>Leirskallen!#REF!</f>
        <v>#REF!</v>
      </c>
      <c r="J45" s="25" t="e">
        <f>Leirskallen!#REF!</f>
        <v>#REF!</v>
      </c>
      <c r="K45" s="25" t="e">
        <f>Leirskallen!#REF!</f>
        <v>#REF!</v>
      </c>
      <c r="L45" s="25" t="e">
        <f>Leirskallen!#REF!</f>
        <v>#REF!</v>
      </c>
      <c r="M45" s="25" t="e">
        <f>Leirskallen!#REF!</f>
        <v>#REF!</v>
      </c>
      <c r="N45" s="25" t="e">
        <f>Leirskallen!#REF!</f>
        <v>#REF!</v>
      </c>
      <c r="O45" s="37" t="e">
        <f>Leirskallen!#REF!</f>
        <v>#REF!</v>
      </c>
      <c r="P45" s="37" t="e">
        <f t="shared" si="2"/>
        <v>#REF!</v>
      </c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</row>
    <row r="46" spans="1:27" ht="12.5">
      <c r="A46" s="47" t="s">
        <v>32</v>
      </c>
      <c r="B46" s="25" t="e">
        <f>#REF!</f>
        <v>#REF!</v>
      </c>
      <c r="C46" s="25" t="e">
        <f>#REF!</f>
        <v>#REF!</v>
      </c>
      <c r="D46" s="25" t="e">
        <f>#REF!</f>
        <v>#REF!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 t="e">
        <f>#REF!</f>
        <v>#REF!</v>
      </c>
      <c r="L46" s="25" t="e">
        <f>#REF!</f>
        <v>#REF!</v>
      </c>
      <c r="M46" s="25" t="e">
        <f>#REF!</f>
        <v>#REF!</v>
      </c>
      <c r="N46" s="25" t="e">
        <f>#REF!</f>
        <v>#REF!</v>
      </c>
      <c r="O46" s="37" t="e">
        <f>#REF!</f>
        <v>#REF!</v>
      </c>
      <c r="P46" s="37" t="e">
        <f t="shared" si="2"/>
        <v>#REF!</v>
      </c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</row>
    <row r="47" spans="1:27" ht="12.5">
      <c r="A47" s="47" t="s">
        <v>49</v>
      </c>
      <c r="B47" s="25" t="e">
        <f>#REF!</f>
        <v>#REF!</v>
      </c>
      <c r="C47" s="25" t="e">
        <f>#REF!</f>
        <v>#REF!</v>
      </c>
      <c r="D47" s="25" t="e">
        <f>#REF!</f>
        <v>#REF!</v>
      </c>
      <c r="E47" s="25" t="e">
        <f>#REF!</f>
        <v>#REF!</v>
      </c>
      <c r="F47" s="25" t="e">
        <f>#REF!</f>
        <v>#REF!</v>
      </c>
      <c r="G47" s="25" t="e">
        <f>#REF!</f>
        <v>#REF!</v>
      </c>
      <c r="H47" s="25" t="e">
        <f>#REF!</f>
        <v>#REF!</v>
      </c>
      <c r="I47" s="25" t="e">
        <f>#REF!</f>
        <v>#REF!</v>
      </c>
      <c r="J47" s="25" t="e">
        <f>#REF!</f>
        <v>#REF!</v>
      </c>
      <c r="K47" s="25" t="e">
        <f>#REF!</f>
        <v>#REF!</v>
      </c>
      <c r="L47" s="25" t="e">
        <f>#REF!</f>
        <v>#REF!</v>
      </c>
      <c r="M47" s="25" t="e">
        <f>#REF!</f>
        <v>#REF!</v>
      </c>
      <c r="N47" s="25" t="e">
        <f>#REF!</f>
        <v>#REF!</v>
      </c>
      <c r="O47" s="37" t="e">
        <f>#REF!</f>
        <v>#REF!</v>
      </c>
      <c r="P47" s="37" t="e">
        <f t="shared" si="2"/>
        <v>#REF!</v>
      </c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</row>
    <row r="48" spans="1:27" ht="12.5">
      <c r="A48" s="47" t="s">
        <v>51</v>
      </c>
      <c r="B48" s="25" t="e">
        <f>'Nordbyen turn'!#REF!</f>
        <v>#REF!</v>
      </c>
      <c r="C48" s="25" t="e">
        <f>'Nordbyen turn'!#REF!</f>
        <v>#REF!</v>
      </c>
      <c r="D48" s="25" t="e">
        <f>'Nordbyen turn'!#REF!</f>
        <v>#REF!</v>
      </c>
      <c r="E48" s="25" t="e">
        <f>'Nordbyen turn'!#REF!</f>
        <v>#REF!</v>
      </c>
      <c r="F48" s="25" t="e">
        <f>'Nordbyen turn'!#REF!</f>
        <v>#REF!</v>
      </c>
      <c r="G48" s="25" t="e">
        <f>'Nordbyen turn'!#REF!</f>
        <v>#REF!</v>
      </c>
      <c r="H48" s="25" t="e">
        <f>'Nordbyen turn'!#REF!</f>
        <v>#REF!</v>
      </c>
      <c r="I48" s="25" t="e">
        <f>'Nordbyen turn'!#REF!</f>
        <v>#REF!</v>
      </c>
      <c r="J48" s="25" t="e">
        <f>'Nordbyen turn'!#REF!</f>
        <v>#REF!</v>
      </c>
      <c r="K48" s="25" t="e">
        <f>'Nordbyen turn'!#REF!</f>
        <v>#REF!</v>
      </c>
      <c r="L48" s="25" t="e">
        <f>'Nordbyen turn'!#REF!</f>
        <v>#REF!</v>
      </c>
      <c r="M48" s="25" t="e">
        <f>'Nordbyen turn'!#REF!</f>
        <v>#REF!</v>
      </c>
      <c r="N48" s="25" t="e">
        <f>'Nordbyen turn'!#REF!</f>
        <v>#REF!</v>
      </c>
      <c r="O48" s="37" t="e">
        <f>'Nordbyen turn'!#REF!</f>
        <v>#REF!</v>
      </c>
      <c r="P48" s="37" t="e">
        <f t="shared" si="2"/>
        <v>#REF!</v>
      </c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</row>
    <row r="49" spans="1:27" ht="12.5">
      <c r="A49" s="47" t="s">
        <v>88</v>
      </c>
      <c r="B49" s="25" t="e">
        <f>#REF!</f>
        <v>#REF!</v>
      </c>
      <c r="C49" s="25" t="e">
        <f>#REF!</f>
        <v>#REF!</v>
      </c>
      <c r="D49" s="25" t="e">
        <f>#REF!</f>
        <v>#REF!</v>
      </c>
      <c r="E49" s="25" t="e">
        <f>#REF!</f>
        <v>#REF!</v>
      </c>
      <c r="F49" s="25" t="e">
        <f>#REF!</f>
        <v>#REF!</v>
      </c>
      <c r="G49" s="25" t="e">
        <f>#REF!</f>
        <v>#REF!</v>
      </c>
      <c r="H49" s="25" t="e">
        <f>#REF!</f>
        <v>#REF!</v>
      </c>
      <c r="I49" s="25" t="e">
        <f>#REF!</f>
        <v>#REF!</v>
      </c>
      <c r="J49" s="25" t="e">
        <f>#REF!</f>
        <v>#REF!</v>
      </c>
      <c r="K49" s="25" t="e">
        <f>#REF!</f>
        <v>#REF!</v>
      </c>
      <c r="L49" s="25" t="e">
        <f>#REF!</f>
        <v>#REF!</v>
      </c>
      <c r="M49" s="25" t="e">
        <f>#REF!</f>
        <v>#REF!</v>
      </c>
      <c r="N49" s="25" t="e">
        <f>#REF!</f>
        <v>#REF!</v>
      </c>
      <c r="O49" s="37" t="e">
        <f>#REF!</f>
        <v>#REF!</v>
      </c>
      <c r="P49" s="37" t="e">
        <f t="shared" si="2"/>
        <v>#REF!</v>
      </c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 spans="1:27" ht="12.5">
      <c r="A50" s="47" t="s">
        <v>89</v>
      </c>
      <c r="B50" s="25" t="e">
        <f>#REF!</f>
        <v>#REF!</v>
      </c>
      <c r="C50" s="25" t="e">
        <f>#REF!</f>
        <v>#REF!</v>
      </c>
      <c r="D50" s="25" t="e">
        <f>#REF!</f>
        <v>#REF!</v>
      </c>
      <c r="E50" s="25" t="e">
        <f>#REF!</f>
        <v>#REF!</v>
      </c>
      <c r="F50" s="25" t="e">
        <f>#REF!</f>
        <v>#REF!</v>
      </c>
      <c r="G50" s="25" t="e">
        <f>#REF!</f>
        <v>#REF!</v>
      </c>
      <c r="H50" s="25" t="e">
        <f>#REF!</f>
        <v>#REF!</v>
      </c>
      <c r="I50" s="25" t="e">
        <f>#REF!</f>
        <v>#REF!</v>
      </c>
      <c r="J50" s="25" t="e">
        <f>#REF!</f>
        <v>#REF!</v>
      </c>
      <c r="K50" s="25" t="e">
        <f>#REF!</f>
        <v>#REF!</v>
      </c>
      <c r="L50" s="25" t="e">
        <f>#REF!</f>
        <v>#REF!</v>
      </c>
      <c r="M50" s="25" t="e">
        <f>#REF!</f>
        <v>#REF!</v>
      </c>
      <c r="N50" s="25" t="e">
        <f>#REF!</f>
        <v>#REF!</v>
      </c>
      <c r="O50" s="37" t="e">
        <f>#REF!</f>
        <v>#REF!</v>
      </c>
      <c r="P50" s="37" t="e">
        <f t="shared" si="2"/>
        <v>#REF!</v>
      </c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</row>
    <row r="51" spans="1:27" ht="12.5">
      <c r="A51" s="47" t="s">
        <v>90</v>
      </c>
      <c r="B51" s="25" t="e">
        <f>#REF!</f>
        <v>#REF!</v>
      </c>
      <c r="C51" s="25" t="e">
        <f>#REF!</f>
        <v>#REF!</v>
      </c>
      <c r="D51" s="25" t="e">
        <f>#REF!</f>
        <v>#REF!</v>
      </c>
      <c r="E51" s="25" t="e">
        <f>#REF!</f>
        <v>#REF!</v>
      </c>
      <c r="F51" s="25" t="e">
        <f>#REF!</f>
        <v>#REF!</v>
      </c>
      <c r="G51" s="25" t="e">
        <f>#REF!</f>
        <v>#REF!</v>
      </c>
      <c r="H51" s="25" t="e">
        <f>#REF!</f>
        <v>#REF!</v>
      </c>
      <c r="I51" s="25" t="e">
        <f>#REF!</f>
        <v>#REF!</v>
      </c>
      <c r="J51" s="25" t="e">
        <f>#REF!</f>
        <v>#REF!</v>
      </c>
      <c r="K51" s="25" t="e">
        <f>#REF!</f>
        <v>#REF!</v>
      </c>
      <c r="L51" s="25" t="e">
        <f>#REF!</f>
        <v>#REF!</v>
      </c>
      <c r="M51" s="25" t="e">
        <f>#REF!</f>
        <v>#REF!</v>
      </c>
      <c r="N51" s="25" t="e">
        <f>#REF!</f>
        <v>#REF!</v>
      </c>
      <c r="O51" s="37" t="e">
        <f>#REF!</f>
        <v>#REF!</v>
      </c>
      <c r="P51" s="37" t="e">
        <f t="shared" si="2"/>
        <v>#REF!</v>
      </c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</row>
    <row r="52" spans="1:27" ht="12.5">
      <c r="A52" s="47" t="s">
        <v>91</v>
      </c>
      <c r="B52" s="25" t="e">
        <f>'Oppsal 3'!#REF!</f>
        <v>#REF!</v>
      </c>
      <c r="C52" s="25" t="e">
        <f>'Oppsal 3'!#REF!</f>
        <v>#REF!</v>
      </c>
      <c r="D52" s="25" t="e">
        <f>'Oppsal 3'!#REF!</f>
        <v>#REF!</v>
      </c>
      <c r="E52" s="25" t="e">
        <f>'Oppsal 3'!#REF!</f>
        <v>#REF!</v>
      </c>
      <c r="F52" s="25" t="e">
        <f>'Oppsal 3'!#REF!</f>
        <v>#REF!</v>
      </c>
      <c r="G52" s="25" t="e">
        <f>'Oppsal 3'!#REF!</f>
        <v>#REF!</v>
      </c>
      <c r="H52" s="25" t="e">
        <f>'Oppsal 3'!#REF!</f>
        <v>#REF!</v>
      </c>
      <c r="I52" s="25" t="e">
        <f>'Oppsal 3'!#REF!</f>
        <v>#REF!</v>
      </c>
      <c r="J52" s="25" t="e">
        <f>'Oppsal 3'!#REF!</f>
        <v>#REF!</v>
      </c>
      <c r="K52" s="25" t="e">
        <f>'Oppsal 3'!#REF!</f>
        <v>#REF!</v>
      </c>
      <c r="L52" s="25" t="e">
        <f>'Oppsal 3'!#REF!</f>
        <v>#REF!</v>
      </c>
      <c r="M52" s="25" t="e">
        <f>'Oppsal 3'!#REF!</f>
        <v>#REF!</v>
      </c>
      <c r="N52" s="25" t="e">
        <f>'Oppsal 3'!#REF!</f>
        <v>#REF!</v>
      </c>
      <c r="O52" s="37" t="e">
        <f>'Oppsal 3'!#REF!</f>
        <v>#REF!</v>
      </c>
      <c r="P52" s="37" t="e">
        <f t="shared" si="2"/>
        <v>#REF!</v>
      </c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</row>
    <row r="53" spans="1:27" ht="12.5">
      <c r="A53" s="47" t="s">
        <v>92</v>
      </c>
      <c r="B53" s="25" t="e">
        <f>#REF!</f>
        <v>#REF!</v>
      </c>
      <c r="C53" s="25" t="e">
        <f>#REF!</f>
        <v>#REF!</v>
      </c>
      <c r="D53" s="25" t="e">
        <f>#REF!</f>
        <v>#REF!</v>
      </c>
      <c r="E53" s="25" t="e">
        <f>#REF!</f>
        <v>#REF!</v>
      </c>
      <c r="F53" s="25" t="e">
        <f>#REF!</f>
        <v>#REF!</v>
      </c>
      <c r="G53" s="25" t="e">
        <f>#REF!</f>
        <v>#REF!</v>
      </c>
      <c r="H53" s="25" t="e">
        <f>#REF!</f>
        <v>#REF!</v>
      </c>
      <c r="I53" s="25" t="e">
        <f>#REF!</f>
        <v>#REF!</v>
      </c>
      <c r="J53" s="25" t="e">
        <f>#REF!</f>
        <v>#REF!</v>
      </c>
      <c r="K53" s="25" t="e">
        <f>#REF!</f>
        <v>#REF!</v>
      </c>
      <c r="L53" s="25" t="e">
        <f>#REF!</f>
        <v>#REF!</v>
      </c>
      <c r="M53" s="25" t="e">
        <f>#REF!</f>
        <v>#REF!</v>
      </c>
      <c r="N53" s="25" t="e">
        <f>#REF!</f>
        <v>#REF!</v>
      </c>
      <c r="O53" s="37" t="e">
        <f>#REF!</f>
        <v>#REF!</v>
      </c>
      <c r="P53" s="37" t="e">
        <f t="shared" si="2"/>
        <v>#REF!</v>
      </c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</row>
    <row r="54" spans="1:27" ht="12.5">
      <c r="A54" s="47" t="s">
        <v>93</v>
      </c>
      <c r="B54" s="25" t="e">
        <f>#REF!</f>
        <v>#REF!</v>
      </c>
      <c r="C54" s="25" t="e">
        <f>#REF!</f>
        <v>#REF!</v>
      </c>
      <c r="D54" s="25" t="e">
        <f>#REF!</f>
        <v>#REF!</v>
      </c>
      <c r="E54" s="25" t="e">
        <f>#REF!</f>
        <v>#REF!</v>
      </c>
      <c r="F54" s="25" t="e">
        <f>#REF!</f>
        <v>#REF!</v>
      </c>
      <c r="G54" s="25" t="e">
        <f>#REF!</f>
        <v>#REF!</v>
      </c>
      <c r="H54" s="25" t="e">
        <f>#REF!</f>
        <v>#REF!</v>
      </c>
      <c r="I54" s="25" t="e">
        <f>#REF!</f>
        <v>#REF!</v>
      </c>
      <c r="J54" s="25" t="e">
        <f>#REF!</f>
        <v>#REF!</v>
      </c>
      <c r="K54" s="25" t="e">
        <f>#REF!</f>
        <v>#REF!</v>
      </c>
      <c r="L54" s="25" t="e">
        <f>#REF!</f>
        <v>#REF!</v>
      </c>
      <c r="M54" s="25" t="e">
        <f>#REF!</f>
        <v>#REF!</v>
      </c>
      <c r="N54" s="25" t="e">
        <f>#REF!</f>
        <v>#REF!</v>
      </c>
      <c r="O54" s="37" t="e">
        <f>#REF!</f>
        <v>#REF!</v>
      </c>
      <c r="P54" s="37" t="e">
        <f t="shared" si="2"/>
        <v>#REF!</v>
      </c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</row>
    <row r="55" spans="1:27" ht="12.5">
      <c r="A55" s="47" t="s">
        <v>52</v>
      </c>
      <c r="B55" s="25" t="e">
        <f>#REF!</f>
        <v>#REF!</v>
      </c>
      <c r="C55" s="25" t="e">
        <f>#REF!</f>
        <v>#REF!</v>
      </c>
      <c r="D55" s="25" t="e">
        <f>#REF!</f>
        <v>#REF!</v>
      </c>
      <c r="E55" s="25" t="e">
        <f>#REF!</f>
        <v>#REF!</v>
      </c>
      <c r="F55" s="25" t="e">
        <f>#REF!</f>
        <v>#REF!</v>
      </c>
      <c r="G55" s="25" t="e">
        <f>#REF!</f>
        <v>#REF!</v>
      </c>
      <c r="H55" s="25" t="e">
        <f>#REF!</f>
        <v>#REF!</v>
      </c>
      <c r="I55" s="25" t="e">
        <f>#REF!</f>
        <v>#REF!</v>
      </c>
      <c r="J55" s="25" t="e">
        <f>#REF!</f>
        <v>#REF!</v>
      </c>
      <c r="K55" s="25" t="e">
        <f>#REF!</f>
        <v>#REF!</v>
      </c>
      <c r="L55" s="25" t="e">
        <f>#REF!</f>
        <v>#REF!</v>
      </c>
      <c r="M55" s="25" t="e">
        <f>#REF!</f>
        <v>#REF!</v>
      </c>
      <c r="N55" s="25" t="e">
        <f>#REF!</f>
        <v>#REF!</v>
      </c>
      <c r="O55" s="37" t="e">
        <f>#REF!</f>
        <v>#REF!</v>
      </c>
      <c r="P55" s="37" t="e">
        <f t="shared" si="2"/>
        <v>#REF!</v>
      </c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</row>
    <row r="56" spans="1:27" ht="12.5">
      <c r="A56" s="47" t="s">
        <v>53</v>
      </c>
      <c r="B56" s="25" t="e">
        <f>Romsås!#REF!</f>
        <v>#REF!</v>
      </c>
      <c r="C56" s="25" t="e">
        <f>Romsås!#REF!</f>
        <v>#REF!</v>
      </c>
      <c r="D56" s="25" t="e">
        <f>Romsås!#REF!</f>
        <v>#REF!</v>
      </c>
      <c r="E56" s="25" t="e">
        <f>Romsås!#REF!</f>
        <v>#REF!</v>
      </c>
      <c r="F56" s="25" t="e">
        <f>Romsås!#REF!</f>
        <v>#REF!</v>
      </c>
      <c r="G56" s="25" t="e">
        <f>Romsås!#REF!</f>
        <v>#REF!</v>
      </c>
      <c r="H56" s="25" t="e">
        <f>Romsås!#REF!</f>
        <v>#REF!</v>
      </c>
      <c r="I56" s="25" t="e">
        <f>Romsås!#REF!</f>
        <v>#REF!</v>
      </c>
      <c r="J56" s="25" t="e">
        <f>Romsås!#REF!</f>
        <v>#REF!</v>
      </c>
      <c r="K56" s="25" t="e">
        <f>Romsås!#REF!</f>
        <v>#REF!</v>
      </c>
      <c r="L56" s="25" t="e">
        <f>Romsås!#REF!</f>
        <v>#REF!</v>
      </c>
      <c r="M56" s="25" t="e">
        <f>Romsås!#REF!</f>
        <v>#REF!</v>
      </c>
      <c r="N56" s="25" t="e">
        <f>Romsås!#REF!</f>
        <v>#REF!</v>
      </c>
      <c r="O56" s="37" t="e">
        <f>Romsås!#REF!</f>
        <v>#REF!</v>
      </c>
      <c r="P56" s="37" t="e">
        <f t="shared" si="2"/>
        <v>#REF!</v>
      </c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</row>
    <row r="57" spans="1:27" ht="12.5">
      <c r="A57" s="47" t="s">
        <v>95</v>
      </c>
      <c r="B57" s="25" t="e">
        <f>#REF!</f>
        <v>#REF!</v>
      </c>
      <c r="C57" s="25" t="e">
        <f>#REF!</f>
        <v>#REF!</v>
      </c>
      <c r="D57" s="25" t="e">
        <f>#REF!</f>
        <v>#REF!</v>
      </c>
      <c r="E57" s="25" t="e">
        <f>#REF!</f>
        <v>#REF!</v>
      </c>
      <c r="F57" s="25" t="e">
        <f>#REF!</f>
        <v>#REF!</v>
      </c>
      <c r="G57" s="25" t="e">
        <f>#REF!</f>
        <v>#REF!</v>
      </c>
      <c r="H57" s="25" t="e">
        <f>#REF!</f>
        <v>#REF!</v>
      </c>
      <c r="I57" s="25" t="e">
        <f>#REF!</f>
        <v>#REF!</v>
      </c>
      <c r="J57" s="25" t="e">
        <f>#REF!</f>
        <v>#REF!</v>
      </c>
      <c r="K57" s="25" t="e">
        <f>#REF!</f>
        <v>#REF!</v>
      </c>
      <c r="L57" s="25" t="e">
        <f>#REF!</f>
        <v>#REF!</v>
      </c>
      <c r="M57" s="25" t="e">
        <f>#REF!</f>
        <v>#REF!</v>
      </c>
      <c r="N57" s="25" t="e">
        <f>#REF!</f>
        <v>#REF!</v>
      </c>
      <c r="O57" s="37" t="e">
        <f>#REF!</f>
        <v>#REF!</v>
      </c>
      <c r="P57" s="37" t="e">
        <f t="shared" si="2"/>
        <v>#REF!</v>
      </c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</row>
    <row r="58" spans="1:27" ht="12.5">
      <c r="A58" s="47" t="s">
        <v>55</v>
      </c>
      <c r="B58" s="25" t="e">
        <f>#REF!</f>
        <v>#REF!</v>
      </c>
      <c r="C58" s="25" t="e">
        <f>#REF!</f>
        <v>#REF!</v>
      </c>
      <c r="D58" s="25" t="e">
        <f>#REF!</f>
        <v>#REF!</v>
      </c>
      <c r="E58" s="25" t="e">
        <f>#REF!</f>
        <v>#REF!</v>
      </c>
      <c r="F58" s="25" t="e">
        <f>#REF!</f>
        <v>#REF!</v>
      </c>
      <c r="G58" s="25" t="e">
        <f>#REF!</f>
        <v>#REF!</v>
      </c>
      <c r="H58" s="25" t="e">
        <f>#REF!</f>
        <v>#REF!</v>
      </c>
      <c r="I58" s="25" t="e">
        <f>#REF!</f>
        <v>#REF!</v>
      </c>
      <c r="J58" s="25" t="e">
        <f>#REF!</f>
        <v>#REF!</v>
      </c>
      <c r="K58" s="25" t="e">
        <f>#REF!</f>
        <v>#REF!</v>
      </c>
      <c r="L58" s="25" t="e">
        <f>#REF!</f>
        <v>#REF!</v>
      </c>
      <c r="M58" s="25" t="e">
        <f>#REF!</f>
        <v>#REF!</v>
      </c>
      <c r="N58" s="25" t="e">
        <f>#REF!</f>
        <v>#REF!</v>
      </c>
      <c r="O58" s="37" t="e">
        <f>#REF!</f>
        <v>#REF!</v>
      </c>
      <c r="P58" s="37" t="e">
        <f t="shared" si="2"/>
        <v>#REF!</v>
      </c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</row>
    <row r="59" spans="1:27" ht="12.5">
      <c r="A59" s="47" t="s">
        <v>69</v>
      </c>
      <c r="B59" s="25" t="e">
        <f>#REF!</f>
        <v>#REF!</v>
      </c>
      <c r="C59" s="25" t="e">
        <f>#REF!</f>
        <v>#REF!</v>
      </c>
      <c r="D59" s="25" t="e">
        <f>#REF!</f>
        <v>#REF!</v>
      </c>
      <c r="E59" s="25" t="e">
        <f>#REF!</f>
        <v>#REF!</v>
      </c>
      <c r="F59" s="25" t="e">
        <f>#REF!</f>
        <v>#REF!</v>
      </c>
      <c r="G59" s="25" t="e">
        <f>#REF!</f>
        <v>#REF!</v>
      </c>
      <c r="H59" s="25" t="e">
        <f>#REF!</f>
        <v>#REF!</v>
      </c>
      <c r="I59" s="25" t="e">
        <f>#REF!</f>
        <v>#REF!</v>
      </c>
      <c r="J59" s="25" t="e">
        <f>#REF!</f>
        <v>#REF!</v>
      </c>
      <c r="K59" s="25" t="e">
        <f>#REF!</f>
        <v>#REF!</v>
      </c>
      <c r="L59" s="25" t="e">
        <f>#REF!</f>
        <v>#REF!</v>
      </c>
      <c r="M59" s="25" t="e">
        <f>#REF!</f>
        <v>#REF!</v>
      </c>
      <c r="N59" s="25" t="e">
        <f>#REF!</f>
        <v>#REF!</v>
      </c>
      <c r="O59" s="37" t="e">
        <f>#REF!</f>
        <v>#REF!</v>
      </c>
      <c r="P59" s="37" t="e">
        <f t="shared" si="2"/>
        <v>#REF!</v>
      </c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</row>
    <row r="60" spans="1:27" ht="12.5">
      <c r="A60" s="47" t="s">
        <v>56</v>
      </c>
      <c r="B60" s="25" t="e">
        <f>#REF!</f>
        <v>#REF!</v>
      </c>
      <c r="C60" s="25" t="e">
        <f>#REF!</f>
        <v>#REF!</v>
      </c>
      <c r="D60" s="25" t="e">
        <f>#REF!</f>
        <v>#REF!</v>
      </c>
      <c r="E60" s="25" t="e">
        <f>#REF!</f>
        <v>#REF!</v>
      </c>
      <c r="F60" s="25" t="e">
        <f>#REF!</f>
        <v>#REF!</v>
      </c>
      <c r="G60" s="25" t="e">
        <f>#REF!</f>
        <v>#REF!</v>
      </c>
      <c r="H60" s="25" t="e">
        <f>#REF!</f>
        <v>#REF!</v>
      </c>
      <c r="I60" s="25" t="e">
        <f>#REF!</f>
        <v>#REF!</v>
      </c>
      <c r="J60" s="25" t="e">
        <f>#REF!</f>
        <v>#REF!</v>
      </c>
      <c r="K60" s="25" t="e">
        <f>#REF!</f>
        <v>#REF!</v>
      </c>
      <c r="L60" s="25" t="e">
        <f>#REF!</f>
        <v>#REF!</v>
      </c>
      <c r="M60" s="25" t="e">
        <f>#REF!</f>
        <v>#REF!</v>
      </c>
      <c r="N60" s="25" t="e">
        <f>#REF!</f>
        <v>#REF!</v>
      </c>
      <c r="O60" s="37" t="e">
        <f>#REF!</f>
        <v>#REF!</v>
      </c>
      <c r="P60" s="37" t="e">
        <f t="shared" si="2"/>
        <v>#REF!</v>
      </c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</row>
    <row r="61" spans="1:27" ht="12.5">
      <c r="A61" s="47" t="s">
        <v>70</v>
      </c>
      <c r="B61" s="25" t="e">
        <f>#REF!</f>
        <v>#REF!</v>
      </c>
      <c r="C61" s="25" t="e">
        <f>#REF!</f>
        <v>#REF!</v>
      </c>
      <c r="D61" s="25" t="e">
        <f>#REF!</f>
        <v>#REF!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 t="e">
        <f>#REF!</f>
        <v>#REF!</v>
      </c>
      <c r="L61" s="25" t="e">
        <f>#REF!</f>
        <v>#REF!</v>
      </c>
      <c r="M61" s="25" t="e">
        <f>#REF!</f>
        <v>#REF!</v>
      </c>
      <c r="N61" s="25" t="e">
        <f>#REF!</f>
        <v>#REF!</v>
      </c>
      <c r="O61" s="25" t="e">
        <f>#REF!</f>
        <v>#REF!</v>
      </c>
      <c r="P61" s="37" t="e">
        <f t="shared" si="2"/>
        <v>#REF!</v>
      </c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</row>
    <row r="62" spans="1:27" ht="12.5">
      <c r="A62" s="47" t="s">
        <v>97</v>
      </c>
      <c r="B62" s="25" t="e">
        <f>#REF!</f>
        <v>#REF!</v>
      </c>
      <c r="C62" s="25" t="e">
        <f>#REF!</f>
        <v>#REF!</v>
      </c>
      <c r="D62" s="25" t="e">
        <f>#REF!</f>
        <v>#REF!</v>
      </c>
      <c r="E62" s="25" t="e">
        <f>#REF!</f>
        <v>#REF!</v>
      </c>
      <c r="F62" s="25" t="e">
        <f>#REF!</f>
        <v>#REF!</v>
      </c>
      <c r="G62" s="25" t="e">
        <f>#REF!</f>
        <v>#REF!</v>
      </c>
      <c r="H62" s="25" t="e">
        <f>#REF!</f>
        <v>#REF!</v>
      </c>
      <c r="I62" s="25" t="e">
        <f>#REF!</f>
        <v>#REF!</v>
      </c>
      <c r="J62" s="25" t="e">
        <f>#REF!</f>
        <v>#REF!</v>
      </c>
      <c r="K62" s="25" t="e">
        <f>#REF!</f>
        <v>#REF!</v>
      </c>
      <c r="L62" s="25" t="e">
        <f>#REF!</f>
        <v>#REF!</v>
      </c>
      <c r="M62" s="25" t="e">
        <f>#REF!</f>
        <v>#REF!</v>
      </c>
      <c r="N62" s="25" t="e">
        <f>#REF!</f>
        <v>#REF!</v>
      </c>
      <c r="O62" s="37" t="e">
        <f>#REF!</f>
        <v>#REF!</v>
      </c>
      <c r="P62" s="37" t="e">
        <f t="shared" si="2"/>
        <v>#REF!</v>
      </c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</row>
    <row r="63" spans="1:27" ht="12.5">
      <c r="A63" s="47" t="s">
        <v>98</v>
      </c>
      <c r="B63" s="25" t="e">
        <f>#REF!</f>
        <v>#REF!</v>
      </c>
      <c r="C63" s="25" t="e">
        <f>#REF!</f>
        <v>#REF!</v>
      </c>
      <c r="D63" s="25" t="e">
        <f>#REF!</f>
        <v>#REF!</v>
      </c>
      <c r="E63" s="25" t="e">
        <f>#REF!</f>
        <v>#REF!</v>
      </c>
      <c r="F63" s="25" t="e">
        <f>#REF!</f>
        <v>#REF!</v>
      </c>
      <c r="G63" s="25" t="e">
        <f>#REF!</f>
        <v>#REF!</v>
      </c>
      <c r="H63" s="25" t="e">
        <f>#REF!</f>
        <v>#REF!</v>
      </c>
      <c r="I63" s="25" t="e">
        <f>#REF!</f>
        <v>#REF!</v>
      </c>
      <c r="J63" s="25" t="e">
        <f>#REF!</f>
        <v>#REF!</v>
      </c>
      <c r="K63" s="25" t="e">
        <f>#REF!</f>
        <v>#REF!</v>
      </c>
      <c r="L63" s="25" t="e">
        <f>#REF!</f>
        <v>#REF!</v>
      </c>
      <c r="M63" s="25" t="e">
        <f>#REF!</f>
        <v>#REF!</v>
      </c>
      <c r="N63" s="25" t="e">
        <f>#REF!</f>
        <v>#REF!</v>
      </c>
      <c r="O63" s="37" t="e">
        <f>#REF!</f>
        <v>#REF!</v>
      </c>
      <c r="P63" s="37" t="e">
        <f t="shared" si="2"/>
        <v>#REF!</v>
      </c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</row>
    <row r="64" spans="1:27" ht="12.5">
      <c r="A64" s="47" t="s">
        <v>71</v>
      </c>
      <c r="B64" s="25" t="e">
        <f>#REF!</f>
        <v>#REF!</v>
      </c>
      <c r="C64" s="25" t="e">
        <f>#REF!</f>
        <v>#REF!</v>
      </c>
      <c r="D64" s="25" t="e">
        <f>#REF!</f>
        <v>#REF!</v>
      </c>
      <c r="E64" s="25" t="e">
        <f>#REF!</f>
        <v>#REF!</v>
      </c>
      <c r="F64" s="25" t="e">
        <f>#REF!</f>
        <v>#REF!</v>
      </c>
      <c r="G64" s="25" t="e">
        <f>#REF!</f>
        <v>#REF!</v>
      </c>
      <c r="H64" s="25" t="e">
        <f>#REF!</f>
        <v>#REF!</v>
      </c>
      <c r="I64" s="25" t="e">
        <f>#REF!</f>
        <v>#REF!</v>
      </c>
      <c r="J64" s="25" t="e">
        <f>#REF!</f>
        <v>#REF!</v>
      </c>
      <c r="K64" s="25" t="e">
        <f>#REF!</f>
        <v>#REF!</v>
      </c>
      <c r="L64" s="25" t="e">
        <f>#REF!</f>
        <v>#REF!</v>
      </c>
      <c r="M64" s="25" t="e">
        <f>#REF!</f>
        <v>#REF!</v>
      </c>
      <c r="N64" s="25" t="e">
        <f>#REF!</f>
        <v>#REF!</v>
      </c>
      <c r="O64" s="37" t="e">
        <f>#REF!</f>
        <v>#REF!</v>
      </c>
      <c r="P64" s="37" t="e">
        <f t="shared" si="2"/>
        <v>#REF!</v>
      </c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</row>
    <row r="65" spans="1:27" ht="12.5">
      <c r="A65" s="47" t="s">
        <v>35</v>
      </c>
      <c r="B65" s="25" t="e">
        <f>#REF!</f>
        <v>#REF!</v>
      </c>
      <c r="C65" s="25" t="e">
        <f>#REF!</f>
        <v>#REF!</v>
      </c>
      <c r="D65" s="25" t="e">
        <f>#REF!</f>
        <v>#REF!</v>
      </c>
      <c r="E65" s="25" t="e">
        <f>#REF!</f>
        <v>#REF!</v>
      </c>
      <c r="F65" s="25" t="e">
        <f>#REF!</f>
        <v>#REF!</v>
      </c>
      <c r="G65" s="25" t="e">
        <f>#REF!</f>
        <v>#REF!</v>
      </c>
      <c r="H65" s="25" t="e">
        <f>#REF!</f>
        <v>#REF!</v>
      </c>
      <c r="I65" s="25" t="e">
        <f>#REF!</f>
        <v>#REF!</v>
      </c>
      <c r="J65" s="25" t="e">
        <f>#REF!</f>
        <v>#REF!</v>
      </c>
      <c r="K65" s="25" t="e">
        <f>#REF!</f>
        <v>#REF!</v>
      </c>
      <c r="L65" s="25" t="e">
        <f>#REF!</f>
        <v>#REF!</v>
      </c>
      <c r="M65" s="25" t="e">
        <f>#REF!</f>
        <v>#REF!</v>
      </c>
      <c r="N65" s="25" t="e">
        <f>#REF!</f>
        <v>#REF!</v>
      </c>
      <c r="O65" s="37" t="e">
        <f>#REF!</f>
        <v>#REF!</v>
      </c>
      <c r="P65" s="37" t="e">
        <f t="shared" si="2"/>
        <v>#REF!</v>
      </c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</row>
    <row r="66" spans="1:27" ht="12.5">
      <c r="A66" s="47" t="s">
        <v>58</v>
      </c>
      <c r="B66" s="25" t="e">
        <f>#REF!</f>
        <v>#REF!</v>
      </c>
      <c r="C66" s="25" t="e">
        <f>#REF!</f>
        <v>#REF!</v>
      </c>
      <c r="D66" s="25" t="e">
        <f>#REF!</f>
        <v>#REF!</v>
      </c>
      <c r="E66" s="25" t="e">
        <f>#REF!</f>
        <v>#REF!</v>
      </c>
      <c r="F66" s="25" t="e">
        <f>#REF!</f>
        <v>#REF!</v>
      </c>
      <c r="G66" s="25" t="e">
        <f>#REF!</f>
        <v>#REF!</v>
      </c>
      <c r="H66" s="25" t="e">
        <f>#REF!</f>
        <v>#REF!</v>
      </c>
      <c r="I66" s="25" t="e">
        <f>#REF!</f>
        <v>#REF!</v>
      </c>
      <c r="J66" s="25" t="e">
        <f>#REF!</f>
        <v>#REF!</v>
      </c>
      <c r="K66" s="25" t="e">
        <f>#REF!</f>
        <v>#REF!</v>
      </c>
      <c r="L66" s="25" t="e">
        <f>#REF!</f>
        <v>#REF!</v>
      </c>
      <c r="M66" s="25" t="e">
        <f>#REF!</f>
        <v>#REF!</v>
      </c>
      <c r="N66" s="25" t="e">
        <f>#REF!</f>
        <v>#REF!</v>
      </c>
      <c r="O66" s="37" t="e">
        <f>#REF!</f>
        <v>#REF!</v>
      </c>
      <c r="P66" s="37" t="e">
        <f t="shared" si="2"/>
        <v>#REF!</v>
      </c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</row>
    <row r="67" spans="1:27" ht="12.5">
      <c r="A67" s="47" t="s">
        <v>41</v>
      </c>
      <c r="B67" s="25" t="e">
        <f>#REF!</f>
        <v>#REF!</v>
      </c>
      <c r="C67" s="25" t="e">
        <f>#REF!</f>
        <v>#REF!</v>
      </c>
      <c r="D67" s="25" t="e">
        <f>#REF!</f>
        <v>#REF!</v>
      </c>
      <c r="E67" s="25" t="e">
        <f>#REF!</f>
        <v>#REF!</v>
      </c>
      <c r="F67" s="25" t="e">
        <f>#REF!</f>
        <v>#REF!</v>
      </c>
      <c r="G67" s="25" t="e">
        <f>#REF!</f>
        <v>#REF!</v>
      </c>
      <c r="H67" s="25" t="e">
        <f>#REF!</f>
        <v>#REF!</v>
      </c>
      <c r="I67" s="25" t="e">
        <f>#REF!</f>
        <v>#REF!</v>
      </c>
      <c r="J67" s="25" t="e">
        <f>#REF!</f>
        <v>#REF!</v>
      </c>
      <c r="K67" s="25" t="e">
        <f>#REF!</f>
        <v>#REF!</v>
      </c>
      <c r="L67" s="25" t="e">
        <f>#REF!</f>
        <v>#REF!</v>
      </c>
      <c r="M67" s="25" t="e">
        <f>#REF!</f>
        <v>#REF!</v>
      </c>
      <c r="N67" s="25" t="e">
        <f>#REF!</f>
        <v>#REF!</v>
      </c>
      <c r="O67" s="37" t="e">
        <f>#REF!</f>
        <v>#REF!</v>
      </c>
      <c r="P67" s="37" t="e">
        <f t="shared" si="2"/>
        <v>#REF!</v>
      </c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</row>
    <row r="68" spans="1:27" ht="12.5">
      <c r="A68" s="47" t="s">
        <v>99</v>
      </c>
      <c r="B68" s="25" t="e">
        <f>#REF!</f>
        <v>#REF!</v>
      </c>
      <c r="C68" s="25" t="e">
        <f>#REF!</f>
        <v>#REF!</v>
      </c>
      <c r="D68" s="25" t="e">
        <f>#REF!</f>
        <v>#REF!</v>
      </c>
      <c r="E68" s="25" t="e">
        <f>#REF!</f>
        <v>#REF!</v>
      </c>
      <c r="F68" s="25" t="e">
        <f>#REF!</f>
        <v>#REF!</v>
      </c>
      <c r="G68" s="25" t="e">
        <f>#REF!</f>
        <v>#REF!</v>
      </c>
      <c r="H68" s="25" t="e">
        <f>#REF!</f>
        <v>#REF!</v>
      </c>
      <c r="I68" s="25" t="e">
        <f>#REF!</f>
        <v>#REF!</v>
      </c>
      <c r="J68" s="25" t="e">
        <f>#REF!</f>
        <v>#REF!</v>
      </c>
      <c r="K68" s="25" t="e">
        <f>#REF!</f>
        <v>#REF!</v>
      </c>
      <c r="L68" s="25" t="e">
        <f>#REF!</f>
        <v>#REF!</v>
      </c>
      <c r="M68" s="25" t="e">
        <f>#REF!</f>
        <v>#REF!</v>
      </c>
      <c r="N68" s="25" t="e">
        <f>#REF!</f>
        <v>#REF!</v>
      </c>
      <c r="O68" s="37" t="e">
        <f>#REF!</f>
        <v>#REF!</v>
      </c>
      <c r="P68" s="37" t="e">
        <f t="shared" si="2"/>
        <v>#REF!</v>
      </c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</row>
    <row r="69" spans="1:27" ht="12.5">
      <c r="A69" s="66" t="s">
        <v>37</v>
      </c>
      <c r="B69" s="67" t="e">
        <f>Årvoll!#REF!</f>
        <v>#REF!</v>
      </c>
      <c r="C69" s="67" t="e">
        <f>Årvoll!#REF!</f>
        <v>#REF!</v>
      </c>
      <c r="D69" s="67" t="e">
        <f>Årvoll!#REF!</f>
        <v>#REF!</v>
      </c>
      <c r="E69" s="67" t="e">
        <f>Årvoll!#REF!</f>
        <v>#REF!</v>
      </c>
      <c r="F69" s="67" t="e">
        <f>Årvoll!#REF!</f>
        <v>#REF!</v>
      </c>
      <c r="G69" s="67" t="e">
        <f>Årvoll!#REF!</f>
        <v>#REF!</v>
      </c>
      <c r="H69" s="67" t="e">
        <f>Årvoll!#REF!</f>
        <v>#REF!</v>
      </c>
      <c r="I69" s="67" t="e">
        <f>Årvoll!#REF!</f>
        <v>#REF!</v>
      </c>
      <c r="J69" s="67" t="e">
        <f>Årvoll!#REF!</f>
        <v>#REF!</v>
      </c>
      <c r="K69" s="67" t="e">
        <f>Årvoll!#REF!</f>
        <v>#REF!</v>
      </c>
      <c r="L69" s="67" t="e">
        <f>Årvoll!#REF!</f>
        <v>#REF!</v>
      </c>
      <c r="M69" s="67" t="e">
        <f>Årvoll!#REF!</f>
        <v>#REF!</v>
      </c>
      <c r="N69" s="67" t="e">
        <f>Årvoll!#REF!</f>
        <v>#REF!</v>
      </c>
      <c r="O69" s="69" t="e">
        <f>Årvoll!#REF!</f>
        <v>#REF!</v>
      </c>
      <c r="P69" s="69" t="e">
        <f t="shared" si="2"/>
        <v>#REF!</v>
      </c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</row>
    <row r="70" spans="1:27" ht="13">
      <c r="A70" s="61" t="s">
        <v>102</v>
      </c>
      <c r="B70" s="70" t="e">
        <f t="shared" ref="B70:O70" si="3">SUM(B18:B69)</f>
        <v>#REF!</v>
      </c>
      <c r="C70" s="70" t="e">
        <f t="shared" si="3"/>
        <v>#REF!</v>
      </c>
      <c r="D70" s="70" t="e">
        <f t="shared" si="3"/>
        <v>#REF!</v>
      </c>
      <c r="E70" s="70" t="e">
        <f t="shared" si="3"/>
        <v>#REF!</v>
      </c>
      <c r="F70" s="70" t="e">
        <f t="shared" si="3"/>
        <v>#REF!</v>
      </c>
      <c r="G70" s="70" t="e">
        <f t="shared" si="3"/>
        <v>#REF!</v>
      </c>
      <c r="H70" s="70" t="e">
        <f t="shared" si="3"/>
        <v>#REF!</v>
      </c>
      <c r="I70" s="70" t="e">
        <f t="shared" si="3"/>
        <v>#REF!</v>
      </c>
      <c r="J70" s="70" t="e">
        <f t="shared" si="3"/>
        <v>#REF!</v>
      </c>
      <c r="K70" s="70" t="e">
        <f t="shared" si="3"/>
        <v>#REF!</v>
      </c>
      <c r="L70" s="70" t="e">
        <f t="shared" si="3"/>
        <v>#REF!</v>
      </c>
      <c r="M70" s="70" t="e">
        <f t="shared" si="3"/>
        <v>#REF!</v>
      </c>
      <c r="N70" s="70" t="e">
        <f t="shared" si="3"/>
        <v>#REF!</v>
      </c>
      <c r="O70" s="71" t="e">
        <f t="shared" si="3"/>
        <v>#REF!</v>
      </c>
      <c r="P70" s="71" t="e">
        <f t="shared" si="2"/>
        <v>#REF!</v>
      </c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</row>
    <row r="71" spans="1:27" ht="12.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63"/>
      <c r="P71" s="63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</row>
    <row r="72" spans="1:27" ht="12.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63"/>
      <c r="P72" s="63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</row>
    <row r="73" spans="1:27" ht="12.5">
      <c r="A73" s="47" t="s">
        <v>103</v>
      </c>
      <c r="B73" s="25" t="e">
        <f t="shared" ref="B73:O73" si="4">B70+B16</f>
        <v>#REF!</v>
      </c>
      <c r="C73" s="25" t="e">
        <f t="shared" si="4"/>
        <v>#REF!</v>
      </c>
      <c r="D73" s="25" t="e">
        <f t="shared" si="4"/>
        <v>#REF!</v>
      </c>
      <c r="E73" s="25" t="e">
        <f t="shared" si="4"/>
        <v>#REF!</v>
      </c>
      <c r="F73" s="25" t="e">
        <f t="shared" si="4"/>
        <v>#REF!</v>
      </c>
      <c r="G73" s="25" t="e">
        <f t="shared" si="4"/>
        <v>#REF!</v>
      </c>
      <c r="H73" s="25" t="e">
        <f t="shared" si="4"/>
        <v>#REF!</v>
      </c>
      <c r="I73" s="25" t="e">
        <f t="shared" si="4"/>
        <v>#REF!</v>
      </c>
      <c r="J73" s="25" t="e">
        <f t="shared" si="4"/>
        <v>#REF!</v>
      </c>
      <c r="K73" s="25" t="e">
        <f t="shared" si="4"/>
        <v>#REF!</v>
      </c>
      <c r="L73" s="25" t="e">
        <f t="shared" si="4"/>
        <v>#REF!</v>
      </c>
      <c r="M73" s="25" t="e">
        <f t="shared" si="4"/>
        <v>#REF!</v>
      </c>
      <c r="N73" s="25" t="e">
        <f t="shared" si="4"/>
        <v>#REF!</v>
      </c>
      <c r="O73" s="37" t="e">
        <f t="shared" si="4"/>
        <v>#REF!</v>
      </c>
      <c r="P73" s="37" t="e">
        <f t="shared" ref="P73:P74" si="5">SUM(B73:O73)</f>
        <v>#REF!</v>
      </c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</row>
    <row r="74" spans="1:27" ht="12.5">
      <c r="A74" s="66" t="s">
        <v>104</v>
      </c>
      <c r="B74" s="67" t="e">
        <f>'Etter 21'!B103</f>
        <v>#REF!</v>
      </c>
      <c r="C74" s="67" t="e">
        <f>'Etter 21'!C103</f>
        <v>#REF!</v>
      </c>
      <c r="D74" s="67" t="e">
        <f>'Etter 21'!D103</f>
        <v>#REF!</v>
      </c>
      <c r="E74" s="67" t="e">
        <f>'Etter 21'!E103</f>
        <v>#REF!</v>
      </c>
      <c r="F74" s="67" t="e">
        <f>'Etter 21'!F103</f>
        <v>#REF!</v>
      </c>
      <c r="G74" s="67" t="e">
        <f>'Etter 21'!G103</f>
        <v>#REF!</v>
      </c>
      <c r="H74" s="67" t="e">
        <f>'Etter 21'!H103</f>
        <v>#REF!</v>
      </c>
      <c r="I74" s="67" t="e">
        <f>'Etter 21'!I103</f>
        <v>#REF!</v>
      </c>
      <c r="J74" s="67" t="e">
        <f>'Etter 21'!J103</f>
        <v>#REF!</v>
      </c>
      <c r="K74" s="67" t="e">
        <f>'Etter 21'!K103</f>
        <v>#REF!</v>
      </c>
      <c r="L74" s="67" t="e">
        <f>'Etter 21'!L103</f>
        <v>#REF!</v>
      </c>
      <c r="M74" s="67" t="e">
        <f>'Etter 21'!M103</f>
        <v>#REF!</v>
      </c>
      <c r="N74" s="67" t="e">
        <f>'Etter 21'!N103</f>
        <v>#REF!</v>
      </c>
      <c r="O74" s="67" t="e">
        <f>'Etter 21'!O103</f>
        <v>#REF!</v>
      </c>
      <c r="P74" s="69" t="e">
        <f t="shared" si="5"/>
        <v>#REF!</v>
      </c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</row>
    <row r="75" spans="1:27" ht="12.5">
      <c r="A75" s="47" t="s">
        <v>105</v>
      </c>
      <c r="B75" s="73" t="e">
        <f t="shared" ref="B75:P75" si="6">B73/B74</f>
        <v>#REF!</v>
      </c>
      <c r="C75" s="73" t="e">
        <f t="shared" si="6"/>
        <v>#REF!</v>
      </c>
      <c r="D75" s="73" t="e">
        <f t="shared" si="6"/>
        <v>#REF!</v>
      </c>
      <c r="E75" s="73" t="e">
        <f t="shared" si="6"/>
        <v>#REF!</v>
      </c>
      <c r="F75" s="73" t="e">
        <f t="shared" si="6"/>
        <v>#REF!</v>
      </c>
      <c r="G75" s="73" t="e">
        <f t="shared" si="6"/>
        <v>#REF!</v>
      </c>
      <c r="H75" s="73" t="e">
        <f t="shared" si="6"/>
        <v>#REF!</v>
      </c>
      <c r="I75" s="73" t="e">
        <f t="shared" si="6"/>
        <v>#REF!</v>
      </c>
      <c r="J75" s="73" t="e">
        <f t="shared" si="6"/>
        <v>#REF!</v>
      </c>
      <c r="K75" s="73" t="e">
        <f t="shared" si="6"/>
        <v>#REF!</v>
      </c>
      <c r="L75" s="73" t="e">
        <f t="shared" si="6"/>
        <v>#REF!</v>
      </c>
      <c r="M75" s="73" t="e">
        <f t="shared" si="6"/>
        <v>#REF!</v>
      </c>
      <c r="N75" s="73" t="e">
        <f t="shared" si="6"/>
        <v>#REF!</v>
      </c>
      <c r="O75" s="73" t="e">
        <f t="shared" si="6"/>
        <v>#REF!</v>
      </c>
      <c r="P75" s="74" t="e">
        <f t="shared" si="6"/>
        <v>#REF!</v>
      </c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</row>
    <row r="76" spans="1:27" ht="12.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</row>
    <row r="77" spans="1:27" ht="12.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</row>
    <row r="78" spans="1:27" ht="12.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</row>
    <row r="79" spans="1:27" ht="12.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</row>
    <row r="80" spans="1:27" ht="12.5">
      <c r="A80" s="47"/>
      <c r="B80" s="47" t="str">
        <f>B2</f>
        <v>Badminton</v>
      </c>
      <c r="C80" s="75" t="e">
        <f>B75</f>
        <v>#REF!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</row>
    <row r="81" spans="1:27" ht="12.5">
      <c r="A81" s="47"/>
      <c r="B81" s="47" t="str">
        <f>C2</f>
        <v>Basket</v>
      </c>
      <c r="C81" s="75" t="e">
        <f>C75</f>
        <v>#REF!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</row>
    <row r="82" spans="1:27" ht="12.5">
      <c r="A82" s="47"/>
      <c r="B82" s="47" t="str">
        <f>D2</f>
        <v>Cheerleading</v>
      </c>
      <c r="C82" s="75" t="e">
        <f>D75</f>
        <v>#REF!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</row>
    <row r="83" spans="1:27" ht="12.5">
      <c r="A83" s="47"/>
      <c r="B83" s="47" t="str">
        <f>E2</f>
        <v>Dans</v>
      </c>
      <c r="C83" s="75" t="e">
        <f>E75</f>
        <v>#REF!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</row>
    <row r="84" spans="1:27" ht="12.5">
      <c r="A84" s="47"/>
      <c r="B84" s="47" t="str">
        <f>F2</f>
        <v>Futsal</v>
      </c>
      <c r="C84" s="75" t="e">
        <f>F75</f>
        <v>#REF!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</row>
    <row r="85" spans="1:27" ht="12.5">
      <c r="A85" s="47"/>
      <c r="B85" s="47" t="str">
        <f>G2</f>
        <v>Gym og turn</v>
      </c>
      <c r="C85" s="75" t="e">
        <f>G75</f>
        <v>#REF!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</row>
    <row r="86" spans="1:27" ht="12.5">
      <c r="A86" s="47"/>
      <c r="B86" s="47" t="str">
        <f>H2</f>
        <v>Hockey</v>
      </c>
      <c r="C86" s="75" t="e">
        <f>H75</f>
        <v>#REF!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</row>
    <row r="87" spans="1:27" ht="12.5">
      <c r="A87" s="47"/>
      <c r="B87" s="47" t="str">
        <f>I2</f>
        <v>Håndball</v>
      </c>
      <c r="C87" s="75" t="e">
        <f>I75</f>
        <v>#REF!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</row>
    <row r="88" spans="1:27" ht="12.5">
      <c r="A88" s="47"/>
      <c r="B88" s="47" t="str">
        <f>J2</f>
        <v>Innebandy</v>
      </c>
      <c r="C88" s="75" t="e">
        <f>J75</f>
        <v>#REF!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</row>
    <row r="89" spans="1:27" ht="12.5">
      <c r="A89" s="47"/>
      <c r="B89" s="47" t="str">
        <f>K2</f>
        <v>Roller Derby</v>
      </c>
      <c r="C89" s="75" t="e">
        <f>K75</f>
        <v>#REF!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</row>
    <row r="90" spans="1:27" ht="12.5">
      <c r="A90" s="47"/>
      <c r="B90" s="47" t="str">
        <f>L2</f>
        <v>Ultimate Frisbee</v>
      </c>
      <c r="C90" s="75" t="e">
        <f>L75</f>
        <v>#REF!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</row>
    <row r="91" spans="1:27" ht="12.5">
      <c r="A91" s="47"/>
      <c r="B91" s="47" t="str">
        <f>M2</f>
        <v>Volleyball</v>
      </c>
      <c r="C91" s="75" t="e">
        <f>M75</f>
        <v>#REF!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</row>
    <row r="92" spans="1:27" ht="12.5">
      <c r="A92" s="47"/>
      <c r="B92" s="47" t="str">
        <f>N2</f>
        <v>Paraidrett</v>
      </c>
      <c r="C92" s="75" t="e">
        <f>N75</f>
        <v>#REF!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</row>
    <row r="93" spans="1:27" ht="12.5">
      <c r="A93" s="47"/>
      <c r="B93" s="47" t="str">
        <f>O2</f>
        <v>Spesielle tiltak</v>
      </c>
      <c r="C93" s="75" t="e">
        <f>O75</f>
        <v>#REF!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</row>
    <row r="94" spans="1:27" ht="12.5">
      <c r="A94" s="47"/>
      <c r="B94" s="47" t="s">
        <v>15</v>
      </c>
      <c r="C94" s="75" t="e">
        <f>P75</f>
        <v>#REF!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</row>
    <row r="95" spans="1:27" ht="12.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</row>
    <row r="96" spans="1:27" ht="12.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</row>
    <row r="97" spans="1:27" ht="12.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</row>
    <row r="98" spans="1:27" ht="12.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</row>
    <row r="99" spans="1:27" ht="12.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</row>
    <row r="100" spans="1:27" ht="12.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</row>
    <row r="101" spans="1:27" ht="12.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</row>
    <row r="102" spans="1:27" ht="12.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</row>
    <row r="103" spans="1:27" ht="12.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</row>
    <row r="104" spans="1:27" ht="12.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</row>
    <row r="105" spans="1:27" ht="12.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</row>
    <row r="106" spans="1:27" ht="12.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</row>
    <row r="107" spans="1:27" ht="12.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</row>
    <row r="108" spans="1:27" ht="12.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</row>
    <row r="109" spans="1:27" ht="12.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</row>
    <row r="110" spans="1:27" ht="12.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</row>
    <row r="111" spans="1:27" ht="12.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</row>
    <row r="112" spans="1:27" ht="12.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</row>
    <row r="113" spans="1:27" ht="12.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</row>
    <row r="114" spans="1:27" ht="12.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</row>
    <row r="115" spans="1:27" ht="12.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</row>
    <row r="116" spans="1:27" ht="12.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</row>
    <row r="117" spans="1:27" ht="12.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</row>
    <row r="118" spans="1:27" ht="12.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</row>
    <row r="119" spans="1:27" ht="12.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</row>
    <row r="120" spans="1:27" ht="12.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</row>
    <row r="121" spans="1:27" ht="12.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</row>
    <row r="122" spans="1:27" ht="12.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</row>
    <row r="123" spans="1:27" ht="12.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</row>
    <row r="124" spans="1:27" ht="12.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</row>
    <row r="125" spans="1:27" ht="12.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</row>
    <row r="126" spans="1:27" ht="12.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</row>
    <row r="127" spans="1:27" ht="12.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</row>
    <row r="128" spans="1:27" ht="12.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</row>
    <row r="129" spans="1:27" ht="12.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</row>
    <row r="130" spans="1:27" ht="12.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</row>
    <row r="131" spans="1:27" ht="12.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</row>
    <row r="132" spans="1:27" ht="12.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</row>
    <row r="133" spans="1:27" ht="12.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</row>
    <row r="134" spans="1:27" ht="12.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</row>
    <row r="135" spans="1:27" ht="12.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</row>
    <row r="136" spans="1:27" ht="12.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</row>
    <row r="137" spans="1:27" ht="12.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</row>
    <row r="138" spans="1:27" ht="12.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</row>
    <row r="139" spans="1:27" ht="12.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</row>
    <row r="140" spans="1:27" ht="12.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</row>
    <row r="141" spans="1:27" ht="12.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</row>
    <row r="142" spans="1:27" ht="12.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</row>
    <row r="143" spans="1:27" ht="12.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</row>
    <row r="144" spans="1:27" ht="12.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</row>
    <row r="145" spans="1:27" ht="12.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</row>
    <row r="146" spans="1:27" ht="12.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</row>
    <row r="147" spans="1:27" ht="12.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</row>
    <row r="148" spans="1:27" ht="12.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</row>
    <row r="149" spans="1:27" ht="12.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</row>
    <row r="150" spans="1:27" ht="12.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</row>
    <row r="151" spans="1:27" ht="12.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</row>
    <row r="152" spans="1:27" ht="12.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</row>
    <row r="153" spans="1:27" ht="12.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</row>
    <row r="154" spans="1:27" ht="12.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</row>
    <row r="155" spans="1:27" ht="12.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</row>
    <row r="156" spans="1:27" ht="12.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</row>
    <row r="157" spans="1:27" ht="12.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</row>
    <row r="158" spans="1:27" ht="12.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</row>
    <row r="159" spans="1:27" ht="12.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</row>
    <row r="160" spans="1:27" ht="12.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</row>
    <row r="161" spans="1:27" ht="12.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</row>
    <row r="162" spans="1:27" ht="12.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</row>
    <row r="163" spans="1:27" ht="12.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</row>
    <row r="164" spans="1:27" ht="12.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</row>
    <row r="165" spans="1:27" ht="12.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</row>
    <row r="166" spans="1:27" ht="12.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</row>
    <row r="167" spans="1:27" ht="12.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</row>
    <row r="168" spans="1:27" ht="12.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</row>
    <row r="169" spans="1:27" ht="12.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</row>
    <row r="170" spans="1:27" ht="12.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</row>
    <row r="171" spans="1:27" ht="12.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</row>
    <row r="172" spans="1:27" ht="12.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</row>
    <row r="173" spans="1:27" ht="12.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</row>
    <row r="174" spans="1:27" ht="12.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</row>
    <row r="175" spans="1:27" ht="12.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</row>
    <row r="176" spans="1:27" ht="12.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</row>
    <row r="177" spans="1:27" ht="12.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</row>
    <row r="178" spans="1:27" ht="12.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</row>
    <row r="179" spans="1:27" ht="12.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</row>
    <row r="180" spans="1:27" ht="12.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</row>
    <row r="181" spans="1:27" ht="12.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</row>
    <row r="182" spans="1:27" ht="12.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</row>
    <row r="183" spans="1:27" ht="12.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</row>
    <row r="184" spans="1:27" ht="12.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</row>
    <row r="185" spans="1:27" ht="12.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</row>
    <row r="186" spans="1:27" ht="12.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</row>
    <row r="187" spans="1:27" ht="12.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</row>
    <row r="188" spans="1:27" ht="12.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</row>
    <row r="189" spans="1:27" ht="12.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</row>
    <row r="190" spans="1:27" ht="12.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</row>
    <row r="191" spans="1:27" ht="12.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</row>
    <row r="192" spans="1:27" ht="12.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</row>
    <row r="193" spans="1:27" ht="12.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</row>
    <row r="194" spans="1:27" ht="12.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</row>
    <row r="195" spans="1:27" ht="12.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</row>
    <row r="196" spans="1:27" ht="12.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</row>
    <row r="197" spans="1:27" ht="12.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</row>
    <row r="198" spans="1:27" ht="12.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</row>
    <row r="199" spans="1:27" ht="12.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</row>
    <row r="200" spans="1:27" ht="12.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</row>
    <row r="201" spans="1:27" ht="12.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</row>
    <row r="202" spans="1:27" ht="12.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</row>
    <row r="203" spans="1:27" ht="12.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</row>
    <row r="204" spans="1:27" ht="12.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</row>
    <row r="205" spans="1:27" ht="12.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</row>
    <row r="206" spans="1:27" ht="12.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</row>
    <row r="207" spans="1:27" ht="12.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</row>
    <row r="208" spans="1:27" ht="12.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</row>
    <row r="209" spans="1:27" ht="12.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</row>
    <row r="210" spans="1:27" ht="12.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</row>
    <row r="211" spans="1:27" ht="12.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</row>
    <row r="212" spans="1:27" ht="12.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</row>
    <row r="213" spans="1:27" ht="12.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</row>
    <row r="214" spans="1:27" ht="12.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</row>
    <row r="215" spans="1:27" ht="12.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</row>
    <row r="216" spans="1:27" ht="12.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</row>
    <row r="217" spans="1:27" ht="12.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</row>
    <row r="218" spans="1:27" ht="12.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</row>
    <row r="219" spans="1:27" ht="12.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</row>
    <row r="220" spans="1:27" ht="12.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</row>
    <row r="221" spans="1:27" ht="12.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</row>
    <row r="222" spans="1:27" ht="12.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</row>
    <row r="223" spans="1:27" ht="12.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</row>
    <row r="224" spans="1:27" ht="12.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</row>
    <row r="225" spans="1:27" ht="12.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</row>
    <row r="226" spans="1:27" ht="12.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</row>
    <row r="227" spans="1:27" ht="12.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</row>
    <row r="228" spans="1:27" ht="12.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</row>
    <row r="229" spans="1:27" ht="12.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</row>
    <row r="230" spans="1:27" ht="12.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</row>
    <row r="231" spans="1:27" ht="12.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</row>
    <row r="232" spans="1:27" ht="12.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</row>
    <row r="233" spans="1:27" ht="12.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</row>
    <row r="234" spans="1:27" ht="12.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</row>
    <row r="235" spans="1:27" ht="12.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</row>
    <row r="236" spans="1:27" ht="12.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</row>
    <row r="237" spans="1:27" ht="12.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</row>
    <row r="238" spans="1:27" ht="12.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</row>
    <row r="239" spans="1:27" ht="12.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</row>
    <row r="240" spans="1:27" ht="12.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</row>
    <row r="241" spans="1:27" ht="12.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</row>
    <row r="242" spans="1:27" ht="12.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</row>
    <row r="243" spans="1:27" ht="12.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</row>
    <row r="244" spans="1:27" ht="12.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</row>
    <row r="245" spans="1:27" ht="12.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</row>
    <row r="246" spans="1:27" ht="12.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</row>
    <row r="247" spans="1:27" ht="12.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</row>
    <row r="248" spans="1:27" ht="12.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</row>
    <row r="249" spans="1:27" ht="12.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</row>
    <row r="250" spans="1:27" ht="12.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</row>
    <row r="251" spans="1:27" ht="12.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</row>
    <row r="252" spans="1:27" ht="12.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</row>
    <row r="253" spans="1:27" ht="12.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</row>
    <row r="254" spans="1:27" ht="12.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</row>
    <row r="255" spans="1:27" ht="12.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</row>
    <row r="256" spans="1:27" ht="12.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</row>
    <row r="257" spans="1:27" ht="12.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</row>
    <row r="258" spans="1:27" ht="12.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</row>
    <row r="259" spans="1:27" ht="12.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</row>
    <row r="260" spans="1:27" ht="12.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</row>
    <row r="261" spans="1:27" ht="12.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</row>
    <row r="262" spans="1:27" ht="12.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</row>
    <row r="263" spans="1:27" ht="12.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</row>
    <row r="264" spans="1:27" ht="12.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</row>
    <row r="265" spans="1:27" ht="12.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</row>
    <row r="266" spans="1:27" ht="12.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</row>
    <row r="267" spans="1:27" ht="12.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</row>
    <row r="268" spans="1:27" ht="12.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</row>
    <row r="269" spans="1:27" ht="12.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</row>
    <row r="270" spans="1:27" ht="12.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</row>
    <row r="271" spans="1:27" ht="12.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</row>
    <row r="272" spans="1:27" ht="12.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</row>
    <row r="273" spans="1:27" ht="12.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</row>
    <row r="274" spans="1:27" ht="12.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</row>
    <row r="275" spans="1:27" ht="12.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</row>
    <row r="276" spans="1:27" ht="12.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</row>
    <row r="277" spans="1:27" ht="12.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</row>
    <row r="278" spans="1:27" ht="12.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</row>
    <row r="279" spans="1:27" ht="12.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</row>
    <row r="280" spans="1:27" ht="12.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</row>
    <row r="281" spans="1:27" ht="12.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</row>
    <row r="282" spans="1:27" ht="12.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</row>
    <row r="283" spans="1:27" ht="12.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</row>
    <row r="284" spans="1:27" ht="12.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</row>
    <row r="285" spans="1:27" ht="12.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</row>
    <row r="286" spans="1:27" ht="12.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</row>
    <row r="287" spans="1:27" ht="12.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</row>
    <row r="288" spans="1:27" ht="12.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</row>
    <row r="289" spans="1:27" ht="12.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</row>
    <row r="290" spans="1:27" ht="12.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</row>
    <row r="291" spans="1:27" ht="12.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</row>
    <row r="292" spans="1:27" ht="12.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</row>
    <row r="293" spans="1:27" ht="12.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</row>
    <row r="294" spans="1:27" ht="12.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</row>
    <row r="295" spans="1:27" ht="12.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</row>
    <row r="296" spans="1:27" ht="12.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</row>
    <row r="297" spans="1:27" ht="12.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</row>
    <row r="298" spans="1:27" ht="12.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</row>
    <row r="299" spans="1:27" ht="12.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</row>
    <row r="300" spans="1:27" ht="12.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</row>
    <row r="301" spans="1:27" ht="12.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</row>
    <row r="302" spans="1:27" ht="12.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</row>
    <row r="303" spans="1:27" ht="12.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</row>
    <row r="304" spans="1:27" ht="12.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</row>
    <row r="305" spans="1:27" ht="12.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</row>
    <row r="306" spans="1:27" ht="12.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</row>
    <row r="307" spans="1:27" ht="12.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</row>
    <row r="308" spans="1:27" ht="12.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</row>
    <row r="309" spans="1:27" ht="12.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</row>
    <row r="310" spans="1:27" ht="12.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</row>
    <row r="311" spans="1:27" ht="12.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</row>
    <row r="312" spans="1:27" ht="12.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</row>
    <row r="313" spans="1:27" ht="12.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</row>
    <row r="314" spans="1:27" ht="12.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</row>
    <row r="315" spans="1:27" ht="12.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</row>
    <row r="316" spans="1:27" ht="12.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</row>
    <row r="317" spans="1:27" ht="12.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</row>
    <row r="318" spans="1:27" ht="12.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</row>
    <row r="319" spans="1:27" ht="12.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</row>
    <row r="320" spans="1:27" ht="12.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</row>
    <row r="321" spans="1:27" ht="12.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</row>
    <row r="322" spans="1:27" ht="12.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</row>
    <row r="323" spans="1:27" ht="12.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</row>
    <row r="324" spans="1:27" ht="12.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</row>
    <row r="325" spans="1:27" ht="12.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</row>
    <row r="326" spans="1:27" ht="12.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</row>
    <row r="327" spans="1:27" ht="12.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</row>
    <row r="328" spans="1:27" ht="12.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</row>
    <row r="329" spans="1:27" ht="12.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</row>
    <row r="330" spans="1:27" ht="12.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</row>
    <row r="331" spans="1:27" ht="12.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</row>
    <row r="332" spans="1:27" ht="12.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</row>
    <row r="333" spans="1:27" ht="12.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</row>
    <row r="334" spans="1:27" ht="12.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</row>
    <row r="335" spans="1:27" ht="12.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</row>
    <row r="336" spans="1:27" ht="12.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</row>
    <row r="337" spans="1:27" ht="12.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</row>
    <row r="338" spans="1:27" ht="12.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</row>
    <row r="339" spans="1:27" ht="12.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</row>
    <row r="340" spans="1:27" ht="12.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</row>
    <row r="341" spans="1:27" ht="12.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</row>
    <row r="342" spans="1:27" ht="12.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</row>
    <row r="343" spans="1:27" ht="12.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</row>
    <row r="344" spans="1:27" ht="12.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</row>
    <row r="345" spans="1:27" ht="12.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</row>
    <row r="346" spans="1:27" ht="12.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</row>
    <row r="347" spans="1:27" ht="12.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</row>
    <row r="348" spans="1:27" ht="12.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</row>
    <row r="349" spans="1:27" ht="12.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</row>
    <row r="350" spans="1:27" ht="12.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</row>
    <row r="351" spans="1:27" ht="12.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</row>
    <row r="352" spans="1:27" ht="12.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</row>
    <row r="353" spans="1:27" ht="12.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</row>
    <row r="354" spans="1:27" ht="12.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</row>
    <row r="355" spans="1:27" ht="12.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</row>
    <row r="356" spans="1:27" ht="12.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</row>
    <row r="357" spans="1:27" ht="12.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</row>
    <row r="358" spans="1:27" ht="12.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</row>
    <row r="359" spans="1:27" ht="12.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</row>
    <row r="360" spans="1:27" ht="12.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</row>
    <row r="361" spans="1:27" ht="12.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</row>
    <row r="362" spans="1:27" ht="12.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</row>
    <row r="363" spans="1:27" ht="12.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</row>
    <row r="364" spans="1:27" ht="12.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</row>
    <row r="365" spans="1:27" ht="12.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</row>
    <row r="366" spans="1:27" ht="12.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</row>
    <row r="367" spans="1:27" ht="12.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</row>
    <row r="368" spans="1:27" ht="12.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</row>
    <row r="369" spans="1:27" ht="12.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</row>
    <row r="370" spans="1:27" ht="12.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</row>
    <row r="371" spans="1:27" ht="12.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</row>
    <row r="372" spans="1:27" ht="12.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</row>
    <row r="373" spans="1:27" ht="12.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</row>
    <row r="374" spans="1:27" ht="12.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</row>
    <row r="375" spans="1:27" ht="12.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</row>
    <row r="376" spans="1:27" ht="12.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</row>
    <row r="377" spans="1:27" ht="12.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</row>
    <row r="378" spans="1:27" ht="12.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</row>
    <row r="379" spans="1:27" ht="12.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</row>
    <row r="380" spans="1:27" ht="12.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</row>
    <row r="381" spans="1:27" ht="12.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</row>
    <row r="382" spans="1:27" ht="12.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</row>
    <row r="383" spans="1:27" ht="12.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</row>
    <row r="384" spans="1:27" ht="12.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</row>
    <row r="385" spans="1:27" ht="12.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</row>
    <row r="386" spans="1:27" ht="12.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</row>
    <row r="387" spans="1:27" ht="12.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</row>
    <row r="388" spans="1:27" ht="12.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</row>
    <row r="389" spans="1:27" ht="12.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</row>
    <row r="390" spans="1:27" ht="12.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</row>
    <row r="391" spans="1:27" ht="12.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</row>
    <row r="392" spans="1:27" ht="12.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</row>
    <row r="393" spans="1:27" ht="12.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</row>
    <row r="394" spans="1:27" ht="12.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</row>
    <row r="395" spans="1:27" ht="12.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</row>
    <row r="396" spans="1:27" ht="12.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</row>
    <row r="397" spans="1:27" ht="12.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</row>
    <row r="398" spans="1:27" ht="12.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</row>
    <row r="399" spans="1:27" ht="12.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</row>
    <row r="400" spans="1:27" ht="12.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</row>
    <row r="401" spans="1:27" ht="12.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</row>
    <row r="402" spans="1:27" ht="12.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</row>
    <row r="403" spans="1:27" ht="12.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</row>
    <row r="404" spans="1:27" ht="12.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</row>
    <row r="405" spans="1:27" ht="12.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</row>
    <row r="406" spans="1:27" ht="12.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</row>
    <row r="407" spans="1:27" ht="12.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</row>
    <row r="408" spans="1:27" ht="12.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</row>
    <row r="409" spans="1:27" ht="12.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</row>
    <row r="410" spans="1:27" ht="12.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</row>
    <row r="411" spans="1:27" ht="12.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</row>
    <row r="412" spans="1:27" ht="12.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</row>
    <row r="413" spans="1:27" ht="12.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</row>
    <row r="414" spans="1:27" ht="12.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</row>
    <row r="415" spans="1:27" ht="12.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</row>
    <row r="416" spans="1:27" ht="12.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</row>
    <row r="417" spans="1:27" ht="12.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</row>
    <row r="418" spans="1:27" ht="12.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</row>
    <row r="419" spans="1:27" ht="12.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</row>
    <row r="420" spans="1:27" ht="12.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</row>
    <row r="421" spans="1:27" ht="12.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</row>
    <row r="422" spans="1:27" ht="12.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</row>
    <row r="423" spans="1:27" ht="12.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</row>
    <row r="424" spans="1:27" ht="12.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</row>
    <row r="425" spans="1:27" ht="12.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</row>
    <row r="426" spans="1:27" ht="12.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</row>
    <row r="427" spans="1:27" ht="12.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</row>
    <row r="428" spans="1:27" ht="12.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</row>
    <row r="429" spans="1:27" ht="12.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</row>
    <row r="430" spans="1:27" ht="12.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</row>
    <row r="431" spans="1:27" ht="12.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</row>
    <row r="432" spans="1:27" ht="12.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</row>
    <row r="433" spans="1:27" ht="12.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</row>
    <row r="434" spans="1:27" ht="12.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</row>
    <row r="435" spans="1:27" ht="12.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</row>
    <row r="436" spans="1:27" ht="12.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</row>
    <row r="437" spans="1:27" ht="12.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</row>
    <row r="438" spans="1:27" ht="12.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</row>
    <row r="439" spans="1:27" ht="12.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</row>
    <row r="440" spans="1:27" ht="12.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</row>
    <row r="441" spans="1:27" ht="12.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</row>
    <row r="442" spans="1:27" ht="12.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</row>
    <row r="443" spans="1:27" ht="12.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</row>
    <row r="444" spans="1:27" ht="12.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</row>
    <row r="445" spans="1:27" ht="12.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</row>
    <row r="446" spans="1:27" ht="12.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</row>
    <row r="447" spans="1:27" ht="12.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</row>
    <row r="448" spans="1:27" ht="12.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</row>
    <row r="449" spans="1:27" ht="12.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</row>
    <row r="450" spans="1:27" ht="12.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</row>
    <row r="451" spans="1:27" ht="12.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</row>
    <row r="452" spans="1:27" ht="12.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</row>
    <row r="453" spans="1:27" ht="12.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</row>
    <row r="454" spans="1:27" ht="12.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</row>
    <row r="455" spans="1:27" ht="12.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</row>
    <row r="456" spans="1:27" ht="12.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</row>
    <row r="457" spans="1:27" ht="12.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</row>
    <row r="458" spans="1:27" ht="12.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</row>
    <row r="459" spans="1:27" ht="12.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</row>
    <row r="460" spans="1:27" ht="12.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</row>
    <row r="461" spans="1:27" ht="12.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</row>
    <row r="462" spans="1:27" ht="12.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</row>
    <row r="463" spans="1:27" ht="12.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</row>
    <row r="464" spans="1:27" ht="12.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</row>
    <row r="465" spans="1:27" ht="12.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</row>
    <row r="466" spans="1:27" ht="12.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</row>
    <row r="467" spans="1:27" ht="12.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</row>
    <row r="468" spans="1:27" ht="12.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</row>
    <row r="469" spans="1:27" ht="12.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</row>
    <row r="470" spans="1:27" ht="12.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</row>
    <row r="471" spans="1:27" ht="12.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</row>
    <row r="472" spans="1:27" ht="12.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</row>
    <row r="473" spans="1:27" ht="12.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</row>
    <row r="474" spans="1:27" ht="12.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</row>
    <row r="475" spans="1:27" ht="12.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</row>
    <row r="476" spans="1:27" ht="12.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</row>
    <row r="477" spans="1:27" ht="12.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</row>
    <row r="478" spans="1:27" ht="12.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</row>
    <row r="479" spans="1:27" ht="12.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</row>
    <row r="480" spans="1:27" ht="12.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</row>
    <row r="481" spans="1:27" ht="12.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</row>
    <row r="482" spans="1:27" ht="12.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</row>
    <row r="483" spans="1:27" ht="12.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</row>
    <row r="484" spans="1:27" ht="12.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</row>
    <row r="485" spans="1:27" ht="12.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</row>
    <row r="486" spans="1:27" ht="12.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</row>
    <row r="487" spans="1:27" ht="12.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</row>
    <row r="488" spans="1:27" ht="12.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</row>
    <row r="489" spans="1:27" ht="12.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</row>
    <row r="490" spans="1:27" ht="12.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</row>
    <row r="491" spans="1:27" ht="12.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</row>
    <row r="492" spans="1:27" ht="12.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</row>
    <row r="493" spans="1:27" ht="12.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</row>
    <row r="494" spans="1:27" ht="12.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</row>
    <row r="495" spans="1:27" ht="12.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</row>
    <row r="496" spans="1:27" ht="12.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</row>
    <row r="497" spans="1:27" ht="12.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</row>
    <row r="498" spans="1:27" ht="12.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</row>
    <row r="499" spans="1:27" ht="12.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</row>
    <row r="500" spans="1:27" ht="12.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</row>
    <row r="501" spans="1:27" ht="12.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</row>
    <row r="502" spans="1:27" ht="12.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</row>
    <row r="503" spans="1:27" ht="12.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</row>
    <row r="504" spans="1:27" ht="12.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</row>
    <row r="505" spans="1:27" ht="12.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</row>
    <row r="506" spans="1:27" ht="12.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</row>
    <row r="507" spans="1:27" ht="12.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</row>
    <row r="508" spans="1:27" ht="12.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</row>
    <row r="509" spans="1:27" ht="12.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</row>
    <row r="510" spans="1:27" ht="12.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</row>
    <row r="511" spans="1:27" ht="12.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</row>
    <row r="512" spans="1:27" ht="12.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</row>
    <row r="513" spans="1:27" ht="12.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</row>
    <row r="514" spans="1:27" ht="12.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</row>
    <row r="515" spans="1:27" ht="12.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</row>
    <row r="516" spans="1:27" ht="12.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</row>
    <row r="517" spans="1:27" ht="12.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</row>
    <row r="518" spans="1:27" ht="12.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</row>
    <row r="519" spans="1:27" ht="12.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</row>
    <row r="520" spans="1:27" ht="12.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</row>
    <row r="521" spans="1:27" ht="12.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</row>
    <row r="522" spans="1:27" ht="12.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</row>
    <row r="523" spans="1:27" ht="12.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</row>
    <row r="524" spans="1:27" ht="12.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</row>
    <row r="525" spans="1:27" ht="12.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</row>
    <row r="526" spans="1:27" ht="12.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</row>
    <row r="527" spans="1:27" ht="12.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</row>
    <row r="528" spans="1:27" ht="12.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</row>
    <row r="529" spans="1:27" ht="12.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</row>
    <row r="530" spans="1:27" ht="12.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</row>
    <row r="531" spans="1:27" ht="12.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</row>
    <row r="532" spans="1:27" ht="12.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</row>
    <row r="533" spans="1:27" ht="12.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</row>
    <row r="534" spans="1:27" ht="12.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</row>
    <row r="535" spans="1:27" ht="12.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</row>
    <row r="536" spans="1:27" ht="12.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</row>
    <row r="537" spans="1:27" ht="12.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</row>
    <row r="538" spans="1:27" ht="12.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</row>
    <row r="539" spans="1:27" ht="12.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</row>
    <row r="540" spans="1:27" ht="12.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</row>
    <row r="541" spans="1:27" ht="12.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</row>
    <row r="542" spans="1:27" ht="12.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</row>
    <row r="543" spans="1:27" ht="12.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</row>
    <row r="544" spans="1:27" ht="12.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</row>
    <row r="545" spans="1:27" ht="12.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</row>
    <row r="546" spans="1:27" ht="12.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</row>
    <row r="547" spans="1:27" ht="12.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</row>
    <row r="548" spans="1:27" ht="12.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</row>
    <row r="549" spans="1:27" ht="12.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</row>
    <row r="550" spans="1:27" ht="12.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</row>
    <row r="551" spans="1:27" ht="12.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</row>
    <row r="552" spans="1:27" ht="12.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</row>
    <row r="553" spans="1:27" ht="12.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</row>
    <row r="554" spans="1:27" ht="12.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</row>
    <row r="555" spans="1:27" ht="12.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</row>
    <row r="556" spans="1:27" ht="12.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</row>
    <row r="557" spans="1:27" ht="12.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</row>
    <row r="558" spans="1:27" ht="12.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</row>
    <row r="559" spans="1:27" ht="12.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</row>
    <row r="560" spans="1:27" ht="12.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</row>
    <row r="561" spans="1:27" ht="12.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</row>
    <row r="562" spans="1:27" ht="12.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</row>
    <row r="563" spans="1:27" ht="12.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</row>
    <row r="564" spans="1:27" ht="12.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</row>
    <row r="565" spans="1:27" ht="12.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</row>
    <row r="566" spans="1:27" ht="12.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</row>
    <row r="567" spans="1:27" ht="12.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</row>
    <row r="568" spans="1:27" ht="12.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</row>
    <row r="569" spans="1:27" ht="12.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</row>
    <row r="570" spans="1:27" ht="12.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</row>
    <row r="571" spans="1:27" ht="12.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</row>
    <row r="572" spans="1:27" ht="12.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</row>
    <row r="573" spans="1:27" ht="12.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</row>
    <row r="574" spans="1:27" ht="12.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</row>
    <row r="575" spans="1:27" ht="12.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</row>
    <row r="576" spans="1:27" ht="12.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</row>
    <row r="577" spans="1:27" ht="12.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</row>
    <row r="578" spans="1:27" ht="12.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</row>
    <row r="579" spans="1:27" ht="12.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</row>
    <row r="580" spans="1:27" ht="12.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</row>
    <row r="581" spans="1:27" ht="12.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</row>
    <row r="582" spans="1:27" ht="12.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</row>
    <row r="583" spans="1:27" ht="12.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</row>
    <row r="584" spans="1:27" ht="12.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</row>
    <row r="585" spans="1:27" ht="12.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</row>
    <row r="586" spans="1:27" ht="12.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</row>
    <row r="587" spans="1:27" ht="12.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</row>
    <row r="588" spans="1:27" ht="12.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</row>
    <row r="589" spans="1:27" ht="12.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</row>
    <row r="590" spans="1:27" ht="12.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</row>
    <row r="591" spans="1:27" ht="12.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</row>
    <row r="592" spans="1:27" ht="12.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</row>
    <row r="593" spans="1:27" ht="12.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</row>
    <row r="594" spans="1:27" ht="12.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</row>
    <row r="595" spans="1:27" ht="12.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</row>
    <row r="596" spans="1:27" ht="12.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</row>
    <row r="597" spans="1:27" ht="12.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</row>
    <row r="598" spans="1:27" ht="12.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</row>
    <row r="599" spans="1:27" ht="12.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</row>
    <row r="600" spans="1:27" ht="12.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</row>
    <row r="601" spans="1:27" ht="12.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</row>
    <row r="602" spans="1:27" ht="12.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</row>
    <row r="603" spans="1:27" ht="12.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</row>
    <row r="604" spans="1:27" ht="12.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</row>
    <row r="605" spans="1:27" ht="12.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</row>
    <row r="606" spans="1:27" ht="12.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</row>
    <row r="607" spans="1:27" ht="12.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</row>
    <row r="608" spans="1:27" ht="12.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</row>
    <row r="609" spans="1:27" ht="12.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</row>
    <row r="610" spans="1:27" ht="12.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</row>
    <row r="611" spans="1:27" ht="12.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</row>
    <row r="612" spans="1:27" ht="12.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</row>
    <row r="613" spans="1:27" ht="12.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</row>
    <row r="614" spans="1:27" ht="12.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</row>
    <row r="615" spans="1:27" ht="12.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</row>
    <row r="616" spans="1:27" ht="12.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</row>
    <row r="617" spans="1:27" ht="12.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</row>
    <row r="618" spans="1:27" ht="12.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</row>
    <row r="619" spans="1:27" ht="12.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</row>
    <row r="620" spans="1:27" ht="12.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</row>
    <row r="621" spans="1:27" ht="12.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</row>
    <row r="622" spans="1:27" ht="12.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</row>
    <row r="623" spans="1:27" ht="12.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</row>
    <row r="624" spans="1:27" ht="12.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</row>
    <row r="625" spans="1:27" ht="12.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</row>
    <row r="626" spans="1:27" ht="12.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</row>
    <row r="627" spans="1:27" ht="12.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</row>
    <row r="628" spans="1:27" ht="12.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</row>
    <row r="629" spans="1:27" ht="12.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</row>
    <row r="630" spans="1:27" ht="12.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</row>
    <row r="631" spans="1:27" ht="12.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</row>
    <row r="632" spans="1:27" ht="12.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</row>
    <row r="633" spans="1:27" ht="12.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</row>
    <row r="634" spans="1:27" ht="12.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</row>
    <row r="635" spans="1:27" ht="12.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</row>
    <row r="636" spans="1:27" ht="12.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</row>
    <row r="637" spans="1:27" ht="12.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</row>
    <row r="638" spans="1:27" ht="12.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</row>
    <row r="639" spans="1:27" ht="12.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</row>
    <row r="640" spans="1:27" ht="12.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</row>
    <row r="641" spans="1:27" ht="12.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</row>
    <row r="642" spans="1:27" ht="12.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</row>
    <row r="643" spans="1:27" ht="12.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</row>
    <row r="644" spans="1:27" ht="12.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</row>
    <row r="645" spans="1:27" ht="12.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</row>
    <row r="646" spans="1:27" ht="12.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</row>
    <row r="647" spans="1:27" ht="12.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</row>
    <row r="648" spans="1:27" ht="12.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</row>
    <row r="649" spans="1:27" ht="12.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</row>
    <row r="650" spans="1:27" ht="12.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</row>
    <row r="651" spans="1:27" ht="12.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</row>
    <row r="652" spans="1:27" ht="12.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</row>
    <row r="653" spans="1:27" ht="12.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</row>
    <row r="654" spans="1:27" ht="12.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</row>
    <row r="655" spans="1:27" ht="12.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</row>
    <row r="656" spans="1:27" ht="12.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</row>
    <row r="657" spans="1:27" ht="12.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</row>
    <row r="658" spans="1:27" ht="12.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</row>
    <row r="659" spans="1:27" ht="12.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</row>
    <row r="660" spans="1:27" ht="12.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</row>
    <row r="661" spans="1:27" ht="12.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</row>
    <row r="662" spans="1:27" ht="12.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</row>
    <row r="663" spans="1:27" ht="12.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</row>
    <row r="664" spans="1:27" ht="12.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</row>
    <row r="665" spans="1:27" ht="12.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</row>
    <row r="666" spans="1:27" ht="12.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</row>
    <row r="667" spans="1:27" ht="12.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</row>
    <row r="668" spans="1:27" ht="12.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</row>
    <row r="669" spans="1:27" ht="12.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</row>
    <row r="670" spans="1:27" ht="12.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</row>
    <row r="671" spans="1:27" ht="12.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</row>
    <row r="672" spans="1:27" ht="12.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</row>
    <row r="673" spans="1:27" ht="12.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</row>
    <row r="674" spans="1:27" ht="12.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</row>
    <row r="675" spans="1:27" ht="12.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</row>
    <row r="676" spans="1:27" ht="12.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</row>
    <row r="677" spans="1:27" ht="12.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</row>
    <row r="678" spans="1:27" ht="12.5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</row>
    <row r="679" spans="1:27" ht="12.5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</row>
    <row r="680" spans="1:27" ht="12.5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</row>
    <row r="681" spans="1:27" ht="12.5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</row>
    <row r="682" spans="1:27" ht="12.5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</row>
    <row r="683" spans="1:27" ht="12.5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</row>
    <row r="684" spans="1:27" ht="12.5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</row>
    <row r="685" spans="1:27" ht="12.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</row>
    <row r="686" spans="1:27" ht="12.5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</row>
    <row r="687" spans="1:27" ht="12.5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</row>
    <row r="688" spans="1:27" ht="12.5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</row>
    <row r="689" spans="1:27" ht="12.5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</row>
    <row r="690" spans="1:27" ht="12.5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</row>
    <row r="691" spans="1:27" ht="12.5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</row>
    <row r="692" spans="1:27" ht="12.5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</row>
    <row r="693" spans="1:27" ht="12.5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</row>
    <row r="694" spans="1:27" ht="12.5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</row>
    <row r="695" spans="1:27" ht="12.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</row>
    <row r="696" spans="1:27" ht="12.5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</row>
    <row r="697" spans="1:27" ht="12.5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</row>
    <row r="698" spans="1:27" ht="12.5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</row>
    <row r="699" spans="1:27" ht="12.5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</row>
    <row r="700" spans="1:27" ht="12.5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</row>
    <row r="701" spans="1:27" ht="12.5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</row>
    <row r="702" spans="1:27" ht="12.5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</row>
    <row r="703" spans="1:27" ht="12.5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</row>
    <row r="704" spans="1:27" ht="12.5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</row>
    <row r="705" spans="1:27" ht="12.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</row>
    <row r="706" spans="1:27" ht="12.5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</row>
    <row r="707" spans="1:27" ht="12.5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</row>
    <row r="708" spans="1:27" ht="12.5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</row>
    <row r="709" spans="1:27" ht="12.5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</row>
    <row r="710" spans="1:27" ht="12.5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</row>
    <row r="711" spans="1:27" ht="12.5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</row>
    <row r="712" spans="1:27" ht="12.5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</row>
    <row r="713" spans="1:27" ht="12.5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</row>
    <row r="714" spans="1:27" ht="12.5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</row>
    <row r="715" spans="1:27" ht="12.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</row>
    <row r="716" spans="1:27" ht="12.5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</row>
    <row r="717" spans="1:27" ht="12.5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</row>
    <row r="718" spans="1:27" ht="12.5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</row>
    <row r="719" spans="1:27" ht="12.5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</row>
    <row r="720" spans="1:27" ht="12.5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</row>
    <row r="721" spans="1:27" ht="12.5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</row>
    <row r="722" spans="1:27" ht="12.5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</row>
    <row r="723" spans="1:27" ht="12.5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</row>
    <row r="724" spans="1:27" ht="12.5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</row>
    <row r="725" spans="1:27" ht="12.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</row>
    <row r="726" spans="1:27" ht="12.5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</row>
    <row r="727" spans="1:27" ht="12.5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</row>
    <row r="728" spans="1:27" ht="12.5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</row>
    <row r="729" spans="1:27" ht="12.5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</row>
    <row r="730" spans="1:27" ht="12.5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</row>
    <row r="731" spans="1:27" ht="12.5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</row>
    <row r="732" spans="1:27" ht="12.5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</row>
    <row r="733" spans="1:27" ht="12.5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</row>
    <row r="734" spans="1:27" ht="12.5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</row>
    <row r="735" spans="1:27" ht="12.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</row>
    <row r="736" spans="1:27" ht="12.5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</row>
    <row r="737" spans="1:27" ht="12.5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</row>
    <row r="738" spans="1:27" ht="12.5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</row>
    <row r="739" spans="1:27" ht="12.5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</row>
    <row r="740" spans="1:27" ht="12.5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</row>
    <row r="741" spans="1:27" ht="12.5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</row>
    <row r="742" spans="1:27" ht="12.5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</row>
    <row r="743" spans="1:27" ht="12.5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</row>
    <row r="744" spans="1:27" ht="12.5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</row>
    <row r="745" spans="1:27" ht="12.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</row>
    <row r="746" spans="1:27" ht="12.5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</row>
    <row r="747" spans="1:27" ht="12.5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</row>
    <row r="748" spans="1:27" ht="12.5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</row>
    <row r="749" spans="1:27" ht="12.5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</row>
    <row r="750" spans="1:27" ht="12.5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</row>
    <row r="751" spans="1:27" ht="12.5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</row>
    <row r="752" spans="1:27" ht="12.5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</row>
    <row r="753" spans="1:27" ht="12.5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</row>
    <row r="754" spans="1:27" ht="12.5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</row>
    <row r="755" spans="1:27" ht="12.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</row>
    <row r="756" spans="1:27" ht="12.5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</row>
    <row r="757" spans="1:27" ht="12.5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</row>
    <row r="758" spans="1:27" ht="12.5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</row>
    <row r="759" spans="1:27" ht="12.5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</row>
    <row r="760" spans="1:27" ht="12.5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</row>
    <row r="761" spans="1:27" ht="12.5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</row>
    <row r="762" spans="1:27" ht="12.5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</row>
    <row r="763" spans="1:27" ht="12.5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</row>
    <row r="764" spans="1:27" ht="12.5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</row>
    <row r="765" spans="1:27" ht="12.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</row>
    <row r="766" spans="1:27" ht="12.5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</row>
    <row r="767" spans="1:27" ht="12.5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</row>
    <row r="768" spans="1:27" ht="12.5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</row>
    <row r="769" spans="1:27" ht="12.5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</row>
    <row r="770" spans="1:27" ht="12.5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</row>
    <row r="771" spans="1:27" ht="12.5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</row>
    <row r="772" spans="1:27" ht="12.5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</row>
    <row r="773" spans="1:27" ht="12.5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</row>
    <row r="774" spans="1:27" ht="12.5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</row>
    <row r="775" spans="1:27" ht="12.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</row>
    <row r="776" spans="1:27" ht="12.5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</row>
    <row r="777" spans="1:27" ht="12.5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</row>
    <row r="778" spans="1:27" ht="12.5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</row>
    <row r="779" spans="1:27" ht="12.5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</row>
    <row r="780" spans="1:27" ht="12.5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</row>
    <row r="781" spans="1:27" ht="12.5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</row>
    <row r="782" spans="1:27" ht="12.5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</row>
    <row r="783" spans="1:27" ht="12.5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</row>
    <row r="784" spans="1:27" ht="12.5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</row>
    <row r="785" spans="1:27" ht="12.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</row>
    <row r="786" spans="1:27" ht="12.5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</row>
    <row r="787" spans="1:27" ht="12.5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</row>
    <row r="788" spans="1:27" ht="12.5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</row>
    <row r="789" spans="1:27" ht="12.5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</row>
    <row r="790" spans="1:27" ht="12.5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</row>
    <row r="791" spans="1:27" ht="12.5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</row>
    <row r="792" spans="1:27" ht="12.5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</row>
    <row r="793" spans="1:27" ht="12.5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</row>
    <row r="794" spans="1:27" ht="12.5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</row>
    <row r="795" spans="1:27" ht="12.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</row>
    <row r="796" spans="1:27" ht="12.5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</row>
    <row r="797" spans="1:27" ht="12.5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</row>
    <row r="798" spans="1:27" ht="12.5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</row>
    <row r="799" spans="1:27" ht="12.5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</row>
    <row r="800" spans="1:27" ht="12.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</row>
    <row r="801" spans="1:27" ht="12.5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</row>
    <row r="802" spans="1:27" ht="12.5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</row>
    <row r="803" spans="1:27" ht="12.5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</row>
    <row r="804" spans="1:27" ht="12.5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</row>
    <row r="805" spans="1:27" ht="12.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</row>
    <row r="806" spans="1:27" ht="12.5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</row>
    <row r="807" spans="1:27" ht="12.5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</row>
    <row r="808" spans="1:27" ht="12.5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</row>
    <row r="809" spans="1:27" ht="12.5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</row>
    <row r="810" spans="1:27" ht="12.5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</row>
    <row r="811" spans="1:27" ht="12.5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</row>
    <row r="812" spans="1:27" ht="12.5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</row>
    <row r="813" spans="1:27" ht="12.5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</row>
    <row r="814" spans="1:27" ht="12.5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</row>
    <row r="815" spans="1:27" ht="12.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</row>
    <row r="816" spans="1:27" ht="12.5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</row>
    <row r="817" spans="1:27" ht="12.5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</row>
    <row r="818" spans="1:27" ht="12.5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</row>
    <row r="819" spans="1:27" ht="12.5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</row>
    <row r="820" spans="1:27" ht="12.5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</row>
    <row r="821" spans="1:27" ht="12.5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</row>
    <row r="822" spans="1:27" ht="12.5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</row>
    <row r="823" spans="1:27" ht="12.5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</row>
    <row r="824" spans="1:27" ht="12.5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</row>
    <row r="825" spans="1:27" ht="12.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</row>
    <row r="826" spans="1:27" ht="12.5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</row>
    <row r="827" spans="1:27" ht="12.5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</row>
    <row r="828" spans="1:27" ht="12.5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</row>
    <row r="829" spans="1:27" ht="12.5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</row>
    <row r="830" spans="1:27" ht="12.5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</row>
    <row r="831" spans="1:27" ht="12.5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</row>
    <row r="832" spans="1:27" ht="12.5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</row>
    <row r="833" spans="1:27" ht="12.5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</row>
    <row r="834" spans="1:27" ht="12.5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</row>
    <row r="835" spans="1:27" ht="12.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</row>
    <row r="836" spans="1:27" ht="12.5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</row>
    <row r="837" spans="1:27" ht="12.5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</row>
    <row r="838" spans="1:27" ht="12.5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</row>
    <row r="839" spans="1:27" ht="12.5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</row>
    <row r="840" spans="1:27" ht="12.5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</row>
    <row r="841" spans="1:27" ht="12.5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</row>
    <row r="842" spans="1:27" ht="12.5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</row>
    <row r="843" spans="1:27" ht="12.5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</row>
    <row r="844" spans="1:27" ht="12.5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</row>
    <row r="845" spans="1:27" ht="12.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</row>
    <row r="846" spans="1:27" ht="12.5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</row>
    <row r="847" spans="1:27" ht="12.5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</row>
    <row r="848" spans="1:27" ht="12.5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</row>
    <row r="849" spans="1:27" ht="12.5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</row>
    <row r="850" spans="1:27" ht="12.5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</row>
    <row r="851" spans="1:27" ht="12.5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</row>
    <row r="852" spans="1:27" ht="12.5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</row>
    <row r="853" spans="1:27" ht="12.5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</row>
    <row r="854" spans="1:27" ht="12.5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</row>
    <row r="855" spans="1:27" ht="12.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</row>
    <row r="856" spans="1:27" ht="12.5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</row>
    <row r="857" spans="1:27" ht="12.5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</row>
    <row r="858" spans="1:27" ht="12.5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</row>
    <row r="859" spans="1:27" ht="12.5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</row>
    <row r="860" spans="1:27" ht="12.5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</row>
    <row r="861" spans="1:27" ht="12.5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</row>
    <row r="862" spans="1:27" ht="12.5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</row>
    <row r="863" spans="1:27" ht="12.5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</row>
    <row r="864" spans="1:27" ht="12.5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</row>
    <row r="865" spans="1:27" ht="12.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</row>
    <row r="866" spans="1:27" ht="12.5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</row>
    <row r="867" spans="1:27" ht="12.5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</row>
    <row r="868" spans="1:27" ht="12.5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</row>
    <row r="869" spans="1:27" ht="12.5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</row>
    <row r="870" spans="1:27" ht="12.5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</row>
    <row r="871" spans="1:27" ht="12.5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</row>
    <row r="872" spans="1:27" ht="12.5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</row>
    <row r="873" spans="1:27" ht="12.5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</row>
    <row r="874" spans="1:27" ht="12.5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</row>
    <row r="875" spans="1:27" ht="12.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</row>
    <row r="876" spans="1:27" ht="12.5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</row>
    <row r="877" spans="1:27" ht="12.5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</row>
    <row r="878" spans="1:27" ht="12.5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</row>
    <row r="879" spans="1:27" ht="12.5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</row>
    <row r="880" spans="1:27" ht="12.5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</row>
    <row r="881" spans="1:27" ht="12.5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</row>
    <row r="882" spans="1:27" ht="12.5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</row>
    <row r="883" spans="1:27" ht="12.5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</row>
    <row r="884" spans="1:27" ht="12.5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</row>
    <row r="885" spans="1:27" ht="12.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</row>
    <row r="886" spans="1:27" ht="12.5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</row>
    <row r="887" spans="1:27" ht="12.5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</row>
    <row r="888" spans="1:27" ht="12.5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</row>
    <row r="889" spans="1:27" ht="12.5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</row>
    <row r="890" spans="1:27" ht="12.5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</row>
    <row r="891" spans="1:27" ht="12.5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</row>
    <row r="892" spans="1:27" ht="12.5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</row>
    <row r="893" spans="1:27" ht="12.5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</row>
    <row r="894" spans="1:27" ht="12.5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</row>
    <row r="895" spans="1:27" ht="12.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</row>
    <row r="896" spans="1:27" ht="12.5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</row>
    <row r="897" spans="1:27" ht="12.5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</row>
    <row r="898" spans="1:27" ht="12.5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</row>
    <row r="899" spans="1:27" ht="12.5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</row>
    <row r="900" spans="1:27" ht="12.5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</row>
    <row r="901" spans="1:27" ht="12.5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</row>
    <row r="902" spans="1:27" ht="12.5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</row>
    <row r="903" spans="1:27" ht="12.5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</row>
    <row r="904" spans="1:27" ht="12.5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</row>
    <row r="905" spans="1:27" ht="12.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</row>
    <row r="906" spans="1:27" ht="12.5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</row>
    <row r="907" spans="1:27" ht="12.5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</row>
    <row r="908" spans="1:27" ht="12.5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</row>
    <row r="909" spans="1:27" ht="12.5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</row>
    <row r="910" spans="1:27" ht="12.5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</row>
    <row r="911" spans="1:27" ht="12.5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</row>
    <row r="912" spans="1:27" ht="12.5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</row>
    <row r="913" spans="1:27" ht="12.5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</row>
    <row r="914" spans="1:27" ht="12.5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</row>
    <row r="915" spans="1:27" ht="12.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</row>
    <row r="916" spans="1:27" ht="12.5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</row>
    <row r="917" spans="1:27" ht="12.5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</row>
    <row r="918" spans="1:27" ht="12.5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</row>
    <row r="919" spans="1:27" ht="12.5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</row>
    <row r="920" spans="1:27" ht="12.5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</row>
    <row r="921" spans="1:27" ht="12.5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</row>
    <row r="922" spans="1:27" ht="12.5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</row>
    <row r="923" spans="1:27" ht="12.5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</row>
    <row r="924" spans="1:27" ht="12.5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</row>
    <row r="925" spans="1:27" ht="12.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</row>
    <row r="926" spans="1:27" ht="12.5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</row>
    <row r="927" spans="1:27" ht="12.5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</row>
    <row r="928" spans="1:27" ht="12.5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</row>
    <row r="929" spans="1:27" ht="12.5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</row>
    <row r="930" spans="1:27" ht="12.5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</row>
    <row r="931" spans="1:27" ht="12.5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</row>
    <row r="932" spans="1:27" ht="12.5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</row>
    <row r="933" spans="1:27" ht="12.5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</row>
    <row r="934" spans="1:27" ht="12.5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</row>
    <row r="935" spans="1:27" ht="12.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</row>
    <row r="936" spans="1:27" ht="12.5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</row>
    <row r="937" spans="1:27" ht="12.5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</row>
    <row r="938" spans="1:27" ht="12.5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</row>
    <row r="939" spans="1:27" ht="12.5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</row>
    <row r="940" spans="1:27" ht="12.5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</row>
    <row r="941" spans="1:27" ht="12.5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</row>
    <row r="942" spans="1:27" ht="12.5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</row>
    <row r="943" spans="1:27" ht="12.5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</row>
    <row r="944" spans="1:27" ht="12.5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</row>
    <row r="945" spans="1:27" ht="12.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</row>
    <row r="946" spans="1:27" ht="12.5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</row>
    <row r="947" spans="1:27" ht="12.5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</row>
    <row r="948" spans="1:27" ht="12.5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</row>
    <row r="949" spans="1:27" ht="12.5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</row>
    <row r="950" spans="1:27" ht="12.5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</row>
    <row r="951" spans="1:27" ht="12.5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</row>
    <row r="952" spans="1:27" ht="12.5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</row>
    <row r="953" spans="1:27" ht="12.5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</row>
    <row r="954" spans="1:27" ht="12.5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</row>
    <row r="955" spans="1:27" ht="12.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</row>
    <row r="956" spans="1:27" ht="12.5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</row>
    <row r="957" spans="1:27" ht="12.5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</row>
    <row r="958" spans="1:27" ht="12.5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</row>
    <row r="959" spans="1:27" ht="12.5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</row>
    <row r="960" spans="1:27" ht="12.5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</row>
    <row r="961" spans="1:27" ht="12.5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</row>
    <row r="962" spans="1:27" ht="12.5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</row>
    <row r="963" spans="1:27" ht="12.5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</row>
    <row r="964" spans="1:27" ht="12.5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</row>
    <row r="965" spans="1:27" ht="12.5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</row>
    <row r="966" spans="1:27" ht="12.5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</row>
    <row r="967" spans="1:27" ht="12.5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</row>
    <row r="968" spans="1:27" ht="12.5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</row>
    <row r="969" spans="1:27" ht="12.5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</row>
    <row r="970" spans="1:27" ht="12.5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</row>
    <row r="971" spans="1:27" ht="12.5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</row>
    <row r="972" spans="1:27" ht="12.5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</row>
    <row r="973" spans="1:27" ht="12.5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</row>
    <row r="974" spans="1:27" ht="12.5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</row>
    <row r="975" spans="1:27" ht="12.5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</row>
    <row r="976" spans="1:27" ht="12.5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</row>
    <row r="977" spans="1:27" ht="12.5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</row>
    <row r="978" spans="1:27" ht="12.5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</row>
    <row r="979" spans="1:27" ht="12.5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</row>
    <row r="980" spans="1:27" ht="12.5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</row>
    <row r="981" spans="1:27" ht="12.5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</row>
    <row r="982" spans="1:27" ht="12.5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</row>
    <row r="983" spans="1:27" ht="12.5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</row>
    <row r="984" spans="1:27" ht="12.5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</row>
    <row r="985" spans="1:27" ht="12.5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</row>
    <row r="986" spans="1:27" ht="12.5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</row>
    <row r="987" spans="1:27" ht="12.5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</row>
    <row r="988" spans="1:27" ht="12.5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</row>
    <row r="989" spans="1:27" ht="12.5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</row>
    <row r="990" spans="1:27" ht="12.5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</row>
    <row r="991" spans="1:27" ht="12.5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</row>
    <row r="992" spans="1:27" ht="12.5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</row>
    <row r="993" spans="1:27" ht="12.5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</row>
    <row r="994" spans="1:27" ht="12.5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</row>
    <row r="995" spans="1:27" ht="12.5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</row>
    <row r="996" spans="1:27" ht="12.5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</row>
    <row r="997" spans="1:27" ht="12.5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</row>
    <row r="998" spans="1:27" ht="12.5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</row>
    <row r="999" spans="1:27" ht="12.5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</row>
    <row r="1000" spans="1:27" ht="12.5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</row>
    <row r="1001" spans="1:27" ht="12.5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</row>
    <row r="1002" spans="1:27" ht="12.5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</row>
    <row r="1003" spans="1:27" ht="12.5">
      <c r="A1003" s="47"/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  <c r="Z1003" s="47"/>
      <c r="AA1003" s="47"/>
    </row>
    <row r="1004" spans="1:27" ht="12.5">
      <c r="A1004" s="47"/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  <c r="Z1004" s="47"/>
      <c r="AA1004" s="47"/>
    </row>
    <row r="1005" spans="1:27" ht="12.5">
      <c r="A1005" s="47"/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  <c r="AA1005" s="47"/>
    </row>
    <row r="1006" spans="1:27" ht="12.5">
      <c r="A1006" s="47"/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  <c r="Z1006" s="47"/>
      <c r="AA1006" s="47"/>
    </row>
    <row r="1007" spans="1:27" ht="12.5">
      <c r="A1007" s="47"/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  <c r="Z1007" s="47"/>
      <c r="AA1007" s="47"/>
    </row>
    <row r="1008" spans="1:27" ht="12.5">
      <c r="A1008" s="47"/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  <c r="Z1008" s="47"/>
      <c r="AA1008" s="47"/>
    </row>
    <row r="1009" spans="1:27" ht="12.5">
      <c r="A1009" s="47"/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  <c r="Z1009" s="47"/>
      <c r="AA1009" s="47"/>
    </row>
    <row r="1010" spans="1:27" ht="12.5">
      <c r="A1010" s="47"/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  <c r="Z1010" s="47"/>
      <c r="AA1010" s="47"/>
    </row>
    <row r="1011" spans="1:27" ht="12.5">
      <c r="A1011" s="47"/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  <c r="Z1011" s="47"/>
      <c r="AA1011" s="47"/>
    </row>
    <row r="1012" spans="1:27" ht="12.5">
      <c r="A1012" s="47"/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  <c r="Z1012" s="47"/>
      <c r="AA1012" s="47"/>
    </row>
    <row r="1013" spans="1:27" ht="12.5">
      <c r="A1013" s="47"/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  <c r="Z1013" s="47"/>
      <c r="AA1013" s="47"/>
    </row>
    <row r="1014" spans="1:27" ht="12.5">
      <c r="A1014" s="47"/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  <c r="Z1014" s="47"/>
      <c r="AA1014" s="47"/>
    </row>
    <row r="1015" spans="1:27" ht="12.5">
      <c r="A1015" s="47"/>
      <c r="B1015" s="47"/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47"/>
      <c r="V1015" s="47"/>
      <c r="W1015" s="47"/>
      <c r="X1015" s="47"/>
      <c r="Y1015" s="47"/>
      <c r="Z1015" s="47"/>
      <c r="AA1015" s="47"/>
    </row>
    <row r="1016" spans="1:27" ht="12.5">
      <c r="A1016" s="47"/>
      <c r="B1016" s="47"/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47"/>
      <c r="V1016" s="47"/>
      <c r="W1016" s="47"/>
      <c r="X1016" s="47"/>
      <c r="Y1016" s="47"/>
      <c r="Z1016" s="47"/>
      <c r="AA1016" s="47"/>
    </row>
    <row r="1017" spans="1:27" ht="12.5">
      <c r="A1017" s="47"/>
      <c r="B1017" s="47"/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47"/>
      <c r="V1017" s="47"/>
      <c r="W1017" s="47"/>
      <c r="X1017" s="47"/>
      <c r="Y1017" s="47"/>
      <c r="Z1017" s="47"/>
      <c r="AA1017" s="47"/>
    </row>
    <row r="1018" spans="1:27" ht="12.5">
      <c r="A1018" s="47"/>
      <c r="B1018" s="47"/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47"/>
      <c r="V1018" s="47"/>
      <c r="W1018" s="47"/>
      <c r="X1018" s="47"/>
      <c r="Y1018" s="47"/>
      <c r="Z1018" s="47"/>
      <c r="AA1018" s="47"/>
    </row>
    <row r="1019" spans="1:27" ht="12.5">
      <c r="A1019" s="47"/>
      <c r="B1019" s="47"/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47"/>
      <c r="V1019" s="47"/>
      <c r="W1019" s="47"/>
      <c r="X1019" s="47"/>
      <c r="Y1019" s="47"/>
      <c r="Z1019" s="47"/>
      <c r="AA1019" s="47"/>
    </row>
    <row r="1020" spans="1:27" ht="12.5">
      <c r="A1020" s="47"/>
      <c r="B1020" s="47"/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47"/>
      <c r="V1020" s="47"/>
      <c r="W1020" s="47"/>
      <c r="X1020" s="47"/>
      <c r="Y1020" s="47"/>
      <c r="Z1020" s="47"/>
      <c r="AA1020" s="47"/>
    </row>
  </sheetData>
  <conditionalFormatting sqref="B4:O15 B18:O69">
    <cfRule type="cellIs" dxfId="181" priority="13" operator="greaterThan">
      <formula>0</formula>
    </cfRule>
  </conditionalFormatting>
  <conditionalFormatting sqref="N2">
    <cfRule type="containsText" dxfId="180" priority="1" operator="containsText" text="Andre tiltak">
      <formula>NOT(ISERROR(SEARCH(("Andre tiltak"),(N2))))</formula>
    </cfRule>
    <cfRule type="containsText" dxfId="179" priority="2" operator="containsText" text="Badminton">
      <formula>NOT(ISERROR(SEARCH(("Badminton"),(N2))))</formula>
    </cfRule>
    <cfRule type="containsText" dxfId="178" priority="3" operator="containsText" text="Basket">
      <formula>NOT(ISERROR(SEARCH(("Basket"),(N2))))</formula>
    </cfRule>
    <cfRule type="containsText" dxfId="177" priority="4" operator="containsText" text="Cheerleading">
      <formula>NOT(ISERROR(SEARCH(("Cheerleading"),(N2))))</formula>
    </cfRule>
    <cfRule type="containsText" dxfId="176" priority="5" operator="containsText" text="Futsal">
      <formula>NOT(ISERROR(SEARCH(("Futsal"),(N2))))</formula>
    </cfRule>
    <cfRule type="containsText" dxfId="175" priority="6" operator="containsText" text="Gym og turn">
      <formula>NOT(ISERROR(SEARCH(("Gym og turn"),(N2))))</formula>
    </cfRule>
    <cfRule type="containsText" dxfId="174" priority="7" operator="containsText" text="Hockey">
      <formula>NOT(ISERROR(SEARCH(("Hockey"),(N2))))</formula>
    </cfRule>
    <cfRule type="containsText" dxfId="173" priority="8" operator="containsText" text="Håndball">
      <formula>NOT(ISERROR(SEARCH(("Håndball"),(N2))))</formula>
    </cfRule>
    <cfRule type="containsText" dxfId="172" priority="9" operator="containsText" text="Innebandy">
      <formula>NOT(ISERROR(SEARCH(("Innebandy"),(N2))))</formula>
    </cfRule>
    <cfRule type="containsText" dxfId="171" priority="10" operator="containsText" text="Roller Derby">
      <formula>NOT(ISERROR(SEARCH(("Roller Derby"),(N2))))</formula>
    </cfRule>
    <cfRule type="containsText" dxfId="170" priority="11" operator="containsText" text="Volleyball">
      <formula>NOT(ISERROR(SEARCH(("Volleyball"),(N2))))</formula>
    </cfRule>
    <cfRule type="containsText" dxfId="169" priority="12" operator="containsText" text="Paraidrett">
      <formula>NOT(ISERROR(SEARCH(("Paraidrett"),(N2))))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00"/>
    <outlinePr summaryBelow="0" summaryRight="0"/>
  </sheetPr>
  <dimension ref="A1:Z10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6328125" defaultRowHeight="15.75" customHeight="1"/>
  <cols>
    <col min="1" max="1" width="17.08984375" customWidth="1"/>
  </cols>
  <sheetData>
    <row r="1" spans="1:26" ht="15.75" customHeight="1">
      <c r="A1" s="47"/>
      <c r="B1" s="48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5.75" customHeight="1">
      <c r="A2" s="47"/>
      <c r="B2" s="49" t="s">
        <v>7</v>
      </c>
      <c r="C2" s="50" t="s">
        <v>1</v>
      </c>
      <c r="D2" s="51" t="s">
        <v>9</v>
      </c>
      <c r="E2" s="52" t="s">
        <v>8</v>
      </c>
      <c r="F2" s="53" t="s">
        <v>2</v>
      </c>
      <c r="G2" s="54" t="s">
        <v>10</v>
      </c>
      <c r="H2" s="55" t="s">
        <v>3</v>
      </c>
      <c r="I2" s="56" t="s">
        <v>4</v>
      </c>
      <c r="J2" s="57" t="s">
        <v>5</v>
      </c>
      <c r="K2" s="58" t="s">
        <v>11</v>
      </c>
      <c r="L2" s="59" t="s">
        <v>12</v>
      </c>
      <c r="M2" s="60" t="s">
        <v>6</v>
      </c>
      <c r="N2" s="19" t="s">
        <v>13</v>
      </c>
      <c r="O2" s="20" t="s">
        <v>14</v>
      </c>
      <c r="P2" s="61" t="s">
        <v>23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>
      <c r="A3" s="62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63"/>
      <c r="P3" s="63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5.75" customHeight="1">
      <c r="A4" s="47" t="s">
        <v>21</v>
      </c>
      <c r="B4" s="25" t="e">
        <f>#REF!</f>
        <v>#REF!</v>
      </c>
      <c r="C4" s="25" t="e">
        <f>#REF!</f>
        <v>#REF!</v>
      </c>
      <c r="D4" s="25" t="e">
        <f>#REF!</f>
        <v>#REF!</v>
      </c>
      <c r="E4" s="25" t="e">
        <f>#REF!</f>
        <v>#REF!</v>
      </c>
      <c r="F4" s="25" t="e">
        <f>#REF!</f>
        <v>#REF!</v>
      </c>
      <c r="G4" s="25" t="e">
        <f>#REF!</f>
        <v>#REF!</v>
      </c>
      <c r="H4" s="25" t="e">
        <f>#REF!</f>
        <v>#REF!</v>
      </c>
      <c r="I4" s="25" t="e">
        <f>#REF!</f>
        <v>#REF!</v>
      </c>
      <c r="J4" s="25" t="e">
        <f>#REF!</f>
        <v>#REF!</v>
      </c>
      <c r="K4" s="25" t="e">
        <f>#REF!</f>
        <v>#REF!</v>
      </c>
      <c r="L4" s="25" t="e">
        <f>#REF!</f>
        <v>#REF!</v>
      </c>
      <c r="M4" s="25" t="e">
        <f>#REF!</f>
        <v>#REF!</v>
      </c>
      <c r="N4" s="25" t="e">
        <f>#REF!</f>
        <v>#REF!</v>
      </c>
      <c r="O4" s="37" t="e">
        <f>#REF!</f>
        <v>#REF!</v>
      </c>
      <c r="P4" s="37" t="e">
        <f t="shared" ref="P4:P16" si="0">SUM(B4:O4)</f>
        <v>#REF!</v>
      </c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5.75" customHeight="1">
      <c r="A5" s="47" t="s">
        <v>22</v>
      </c>
      <c r="B5" s="25" t="e">
        <f>#REF!</f>
        <v>#REF!</v>
      </c>
      <c r="C5" s="25" t="e">
        <f>#REF!</f>
        <v>#REF!</v>
      </c>
      <c r="D5" s="25" t="e">
        <f>#REF!</f>
        <v>#REF!</v>
      </c>
      <c r="E5" s="25" t="e">
        <f>#REF!</f>
        <v>#REF!</v>
      </c>
      <c r="F5" s="25" t="e">
        <f>#REF!</f>
        <v>#REF!</v>
      </c>
      <c r="G5" s="25" t="e">
        <f>#REF!</f>
        <v>#REF!</v>
      </c>
      <c r="H5" s="25" t="e">
        <f>#REF!</f>
        <v>#REF!</v>
      </c>
      <c r="I5" s="25" t="e">
        <f>#REF!</f>
        <v>#REF!</v>
      </c>
      <c r="J5" s="25" t="e">
        <f>#REF!</f>
        <v>#REF!</v>
      </c>
      <c r="K5" s="25" t="e">
        <f>#REF!</f>
        <v>#REF!</v>
      </c>
      <c r="L5" s="25" t="e">
        <f>#REF!</f>
        <v>#REF!</v>
      </c>
      <c r="M5" s="25" t="e">
        <f>#REF!</f>
        <v>#REF!</v>
      </c>
      <c r="N5" s="25" t="e">
        <f>#REF!</f>
        <v>#REF!</v>
      </c>
      <c r="O5" s="37" t="e">
        <f>#REF!</f>
        <v>#REF!</v>
      </c>
      <c r="P5" s="37" t="e">
        <f t="shared" si="0"/>
        <v>#REF!</v>
      </c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5.75" customHeight="1">
      <c r="A6" s="47" t="s">
        <v>24</v>
      </c>
      <c r="B6" s="25" t="e">
        <f>#REF!</f>
        <v>#REF!</v>
      </c>
      <c r="C6" s="25" t="e">
        <f>#REF!</f>
        <v>#REF!</v>
      </c>
      <c r="D6" s="25" t="e">
        <f>#REF!</f>
        <v>#REF!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 t="e">
        <f>#REF!</f>
        <v>#REF!</v>
      </c>
      <c r="L6" s="25" t="e">
        <f>#REF!</f>
        <v>#REF!</v>
      </c>
      <c r="M6" s="25" t="e">
        <f>#REF!</f>
        <v>#REF!</v>
      </c>
      <c r="N6" s="25" t="e">
        <f>#REF!</f>
        <v>#REF!</v>
      </c>
      <c r="O6" s="37" t="e">
        <f>#REF!</f>
        <v>#REF!</v>
      </c>
      <c r="P6" s="37" t="e">
        <f t="shared" si="0"/>
        <v>#REF!</v>
      </c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5.75" customHeight="1">
      <c r="A7" s="47" t="s">
        <v>26</v>
      </c>
      <c r="B7" s="25" t="e">
        <f>#REF!</f>
        <v>#REF!</v>
      </c>
      <c r="C7" s="25" t="e">
        <f>#REF!</f>
        <v>#REF!</v>
      </c>
      <c r="D7" s="25" t="e">
        <f>#REF!</f>
        <v>#REF!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 t="e">
        <f>#REF!</f>
        <v>#REF!</v>
      </c>
      <c r="L7" s="25" t="e">
        <f>#REF!</f>
        <v>#REF!</v>
      </c>
      <c r="M7" s="25" t="e">
        <f>#REF!</f>
        <v>#REF!</v>
      </c>
      <c r="N7" s="25" t="e">
        <f>#REF!</f>
        <v>#REF!</v>
      </c>
      <c r="O7" s="37" t="e">
        <f>#REF!</f>
        <v>#REF!</v>
      </c>
      <c r="P7" s="37" t="e">
        <f t="shared" si="0"/>
        <v>#REF!</v>
      </c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5.75" customHeight="1">
      <c r="A8" s="47" t="s">
        <v>28</v>
      </c>
      <c r="B8" s="25" t="e">
        <f>#REF!</f>
        <v>#REF!</v>
      </c>
      <c r="C8" s="25" t="e">
        <f>#REF!</f>
        <v>#REF!</v>
      </c>
      <c r="D8" s="25" t="e">
        <f>#REF!</f>
        <v>#REF!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 t="e">
        <f>#REF!</f>
        <v>#REF!</v>
      </c>
      <c r="L8" s="25" t="e">
        <f>#REF!</f>
        <v>#REF!</v>
      </c>
      <c r="M8" s="25" t="e">
        <f>#REF!</f>
        <v>#REF!</v>
      </c>
      <c r="N8" s="25" t="e">
        <f>#REF!</f>
        <v>#REF!</v>
      </c>
      <c r="O8" s="37" t="e">
        <f>#REF!</f>
        <v>#REF!</v>
      </c>
      <c r="P8" s="37" t="e">
        <f t="shared" si="0"/>
        <v>#REF!</v>
      </c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5.75" customHeight="1">
      <c r="A9" s="47" t="s">
        <v>30</v>
      </c>
      <c r="B9" s="25" t="e">
        <f>#REF!</f>
        <v>#REF!</v>
      </c>
      <c r="C9" s="25" t="e">
        <f>#REF!</f>
        <v>#REF!</v>
      </c>
      <c r="D9" s="25" t="e">
        <f>#REF!</f>
        <v>#REF!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 t="e">
        <f>#REF!</f>
        <v>#REF!</v>
      </c>
      <c r="L9" s="25" t="e">
        <f>#REF!</f>
        <v>#REF!</v>
      </c>
      <c r="M9" s="25" t="e">
        <f>#REF!</f>
        <v>#REF!</v>
      </c>
      <c r="N9" s="25" t="e">
        <f>#REF!</f>
        <v>#REF!</v>
      </c>
      <c r="O9" s="37" t="e">
        <f>#REF!</f>
        <v>#REF!</v>
      </c>
      <c r="P9" s="37" t="e">
        <f t="shared" si="0"/>
        <v>#REF!</v>
      </c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5.75" customHeight="1">
      <c r="A10" s="23" t="s">
        <v>33</v>
      </c>
      <c r="B10" s="25" t="e">
        <f>#REF!</f>
        <v>#REF!</v>
      </c>
      <c r="C10" s="25" t="e">
        <f>#REF!</f>
        <v>#REF!</v>
      </c>
      <c r="D10" s="25" t="e">
        <f>#REF!</f>
        <v>#REF!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 t="e">
        <f>#REF!</f>
        <v>#REF!</v>
      </c>
      <c r="L10" s="25" t="e">
        <f>#REF!</f>
        <v>#REF!</v>
      </c>
      <c r="M10" s="25" t="e">
        <f>#REF!</f>
        <v>#REF!</v>
      </c>
      <c r="N10" s="25" t="e">
        <f>#REF!</f>
        <v>#REF!</v>
      </c>
      <c r="O10" s="37" t="e">
        <f>#REF!</f>
        <v>#REF!</v>
      </c>
      <c r="P10" s="37" t="e">
        <f t="shared" si="0"/>
        <v>#REF!</v>
      </c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5.75" customHeight="1">
      <c r="A11" s="47" t="s">
        <v>36</v>
      </c>
      <c r="B11" s="25" t="e">
        <f>#REF!</f>
        <v>#REF!</v>
      </c>
      <c r="C11" s="25" t="e">
        <f>#REF!</f>
        <v>#REF!</v>
      </c>
      <c r="D11" s="25" t="e">
        <f>#REF!</f>
        <v>#REF!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 t="e">
        <f>#REF!</f>
        <v>#REF!</v>
      </c>
      <c r="L11" s="25" t="e">
        <f>#REF!</f>
        <v>#REF!</v>
      </c>
      <c r="M11" s="25" t="e">
        <f>#REF!</f>
        <v>#REF!</v>
      </c>
      <c r="N11" s="25" t="e">
        <f>#REF!</f>
        <v>#REF!</v>
      </c>
      <c r="O11" s="37" t="e">
        <f>#REF!</f>
        <v>#REF!</v>
      </c>
      <c r="P11" s="37" t="e">
        <f t="shared" si="0"/>
        <v>#REF!</v>
      </c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5.75" customHeight="1">
      <c r="A12" s="47" t="s">
        <v>38</v>
      </c>
      <c r="B12" s="25" t="e">
        <f>#REF!</f>
        <v>#REF!</v>
      </c>
      <c r="C12" s="25" t="e">
        <f>#REF!</f>
        <v>#REF!</v>
      </c>
      <c r="D12" s="25" t="e">
        <f>#REF!</f>
        <v>#REF!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 t="e">
        <f>#REF!</f>
        <v>#REF!</v>
      </c>
      <c r="L12" s="25" t="e">
        <f>#REF!</f>
        <v>#REF!</v>
      </c>
      <c r="M12" s="25" t="e">
        <f>#REF!</f>
        <v>#REF!</v>
      </c>
      <c r="N12" s="25" t="e">
        <f>#REF!</f>
        <v>#REF!</v>
      </c>
      <c r="O12" s="37" t="e">
        <f>#REF!</f>
        <v>#REF!</v>
      </c>
      <c r="P12" s="37" t="e">
        <f t="shared" si="0"/>
        <v>#REF!</v>
      </c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5.75" customHeight="1">
      <c r="A13" s="47" t="s">
        <v>40</v>
      </c>
      <c r="B13" s="25" t="e">
        <f>Uranienborg!#REF!</f>
        <v>#REF!</v>
      </c>
      <c r="C13" s="25" t="e">
        <f>Uranienborg!#REF!</f>
        <v>#REF!</v>
      </c>
      <c r="D13" s="25" t="e">
        <f>Uranienborg!#REF!</f>
        <v>#REF!</v>
      </c>
      <c r="E13" s="25" t="e">
        <f>Uranienborg!#REF!</f>
        <v>#REF!</v>
      </c>
      <c r="F13" s="25" t="e">
        <f>Uranienborg!#REF!</f>
        <v>#REF!</v>
      </c>
      <c r="G13" s="25" t="e">
        <f>Uranienborg!#REF!</f>
        <v>#REF!</v>
      </c>
      <c r="H13" s="25" t="e">
        <f>Uranienborg!#REF!</f>
        <v>#REF!</v>
      </c>
      <c r="I13" s="25" t="e">
        <f>Uranienborg!#REF!</f>
        <v>#REF!</v>
      </c>
      <c r="J13" s="25" t="e">
        <f>Uranienborg!#REF!</f>
        <v>#REF!</v>
      </c>
      <c r="K13" s="25" t="e">
        <f>Uranienborg!#REF!</f>
        <v>#REF!</v>
      </c>
      <c r="L13" s="25" t="e">
        <f>Uranienborg!#REF!</f>
        <v>#REF!</v>
      </c>
      <c r="M13" s="25" t="e">
        <f>Uranienborg!#REF!</f>
        <v>#REF!</v>
      </c>
      <c r="N13" s="25" t="e">
        <f>Uranienborg!#REF!</f>
        <v>#REF!</v>
      </c>
      <c r="O13" s="37" t="e">
        <f>Uranienborg!#REF!</f>
        <v>#REF!</v>
      </c>
      <c r="P13" s="37" t="e">
        <f t="shared" si="0"/>
        <v>#REF!</v>
      </c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5.75" customHeight="1">
      <c r="A14" s="65" t="s">
        <v>42</v>
      </c>
      <c r="B14" s="25" t="e">
        <f>#REF!</f>
        <v>#REF!</v>
      </c>
      <c r="C14" s="25" t="e">
        <f>#REF!</f>
        <v>#REF!</v>
      </c>
      <c r="D14" s="25" t="e">
        <f>#REF!</f>
        <v>#REF!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 t="e">
        <f>#REF!</f>
        <v>#REF!</v>
      </c>
      <c r="L14" s="25" t="e">
        <f>#REF!</f>
        <v>#REF!</v>
      </c>
      <c r="M14" s="25" t="e">
        <f>#REF!</f>
        <v>#REF!</v>
      </c>
      <c r="N14" s="25" t="e">
        <f>#REF!</f>
        <v>#REF!</v>
      </c>
      <c r="O14" s="37" t="e">
        <f>#REF!</f>
        <v>#REF!</v>
      </c>
      <c r="P14" s="37" t="e">
        <f t="shared" si="0"/>
        <v>#REF!</v>
      </c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5.75" customHeight="1">
      <c r="A15" s="66" t="s">
        <v>46</v>
      </c>
      <c r="B15" s="67" t="e">
        <f>#REF!</f>
        <v>#REF!</v>
      </c>
      <c r="C15" s="67" t="e">
        <f>#REF!</f>
        <v>#REF!</v>
      </c>
      <c r="D15" s="67" t="e">
        <f>#REF!</f>
        <v>#REF!</v>
      </c>
      <c r="E15" s="67" t="e">
        <f>#REF!</f>
        <v>#REF!</v>
      </c>
      <c r="F15" s="67" t="e">
        <f>#REF!</f>
        <v>#REF!</v>
      </c>
      <c r="G15" s="67" t="e">
        <f>#REF!</f>
        <v>#REF!</v>
      </c>
      <c r="H15" s="67" t="e">
        <f>#REF!</f>
        <v>#REF!</v>
      </c>
      <c r="I15" s="67" t="e">
        <f>#REF!</f>
        <v>#REF!</v>
      </c>
      <c r="J15" s="67" t="e">
        <f>#REF!</f>
        <v>#REF!</v>
      </c>
      <c r="K15" s="67" t="e">
        <f>#REF!</f>
        <v>#REF!</v>
      </c>
      <c r="L15" s="67" t="e">
        <f>#REF!</f>
        <v>#REF!</v>
      </c>
      <c r="M15" s="67" t="e">
        <f>#REF!</f>
        <v>#REF!</v>
      </c>
      <c r="N15" s="67" t="e">
        <f>#REF!</f>
        <v>#REF!</v>
      </c>
      <c r="O15" s="69" t="e">
        <f>#REF!</f>
        <v>#REF!</v>
      </c>
      <c r="P15" s="69" t="e">
        <f t="shared" si="0"/>
        <v>#REF!</v>
      </c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5.75" customHeight="1">
      <c r="A16" s="61" t="s">
        <v>48</v>
      </c>
      <c r="B16" s="70" t="e">
        <f t="shared" ref="B16:O16" si="1">SUM(B4:B15)</f>
        <v>#REF!</v>
      </c>
      <c r="C16" s="70" t="e">
        <f t="shared" si="1"/>
        <v>#REF!</v>
      </c>
      <c r="D16" s="70" t="e">
        <f t="shared" si="1"/>
        <v>#REF!</v>
      </c>
      <c r="E16" s="70" t="e">
        <f t="shared" si="1"/>
        <v>#REF!</v>
      </c>
      <c r="F16" s="70" t="e">
        <f t="shared" si="1"/>
        <v>#REF!</v>
      </c>
      <c r="G16" s="70" t="e">
        <f t="shared" si="1"/>
        <v>#REF!</v>
      </c>
      <c r="H16" s="70" t="e">
        <f t="shared" si="1"/>
        <v>#REF!</v>
      </c>
      <c r="I16" s="70" t="e">
        <f t="shared" si="1"/>
        <v>#REF!</v>
      </c>
      <c r="J16" s="70" t="e">
        <f t="shared" si="1"/>
        <v>#REF!</v>
      </c>
      <c r="K16" s="70" t="e">
        <f t="shared" si="1"/>
        <v>#REF!</v>
      </c>
      <c r="L16" s="70" t="e">
        <f t="shared" si="1"/>
        <v>#REF!</v>
      </c>
      <c r="M16" s="70" t="e">
        <f t="shared" si="1"/>
        <v>#REF!</v>
      </c>
      <c r="N16" s="70" t="e">
        <f t="shared" si="1"/>
        <v>#REF!</v>
      </c>
      <c r="O16" s="71" t="e">
        <f t="shared" si="1"/>
        <v>#REF!</v>
      </c>
      <c r="P16" s="71" t="e">
        <f t="shared" si="0"/>
        <v>#REF!</v>
      </c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>
      <c r="A17" s="62" t="s">
        <v>50</v>
      </c>
      <c r="B17" s="47"/>
      <c r="C17" s="47"/>
      <c r="D17" s="47"/>
      <c r="E17" s="47"/>
      <c r="F17" s="47"/>
      <c r="G17" s="47"/>
      <c r="H17" s="47"/>
      <c r="I17" s="47"/>
      <c r="J17" s="47"/>
      <c r="K17" s="72"/>
      <c r="L17" s="47"/>
      <c r="M17" s="47"/>
      <c r="N17" s="47"/>
      <c r="O17" s="63"/>
      <c r="P17" s="63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5.75" customHeight="1">
      <c r="A18" s="47" t="s">
        <v>27</v>
      </c>
      <c r="B18" s="25" t="e">
        <f>#REF!</f>
        <v>#REF!</v>
      </c>
      <c r="C18" s="25" t="e">
        <f>#REF!</f>
        <v>#REF!</v>
      </c>
      <c r="D18" s="25" t="e">
        <f>#REF!</f>
        <v>#REF!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 t="e">
        <f>#REF!</f>
        <v>#REF!</v>
      </c>
      <c r="L18" s="25" t="e">
        <f>#REF!</f>
        <v>#REF!</v>
      </c>
      <c r="M18" s="25" t="e">
        <f>#REF!</f>
        <v>#REF!</v>
      </c>
      <c r="N18" s="25" t="e">
        <f>#REF!</f>
        <v>#REF!</v>
      </c>
      <c r="O18" s="37" t="e">
        <f>#REF!</f>
        <v>#REF!</v>
      </c>
      <c r="P18" s="37" t="e">
        <f t="shared" ref="P18:P70" si="2">SUM(B18:O18)</f>
        <v>#REF!</v>
      </c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5.75" customHeight="1">
      <c r="A19" s="47" t="s">
        <v>29</v>
      </c>
      <c r="B19" s="25" t="e">
        <f>#REF!</f>
        <v>#REF!</v>
      </c>
      <c r="C19" s="25" t="e">
        <f>#REF!</f>
        <v>#REF!</v>
      </c>
      <c r="D19" s="25" t="e">
        <f>#REF!</f>
        <v>#REF!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 t="e">
        <f>#REF!</f>
        <v>#REF!</v>
      </c>
      <c r="L19" s="25" t="e">
        <f>#REF!</f>
        <v>#REF!</v>
      </c>
      <c r="M19" s="25" t="e">
        <f>#REF!</f>
        <v>#REF!</v>
      </c>
      <c r="N19" s="25" t="e">
        <f>#REF!</f>
        <v>#REF!</v>
      </c>
      <c r="O19" s="37" t="e">
        <f>#REF!</f>
        <v>#REF!</v>
      </c>
      <c r="P19" s="37" t="e">
        <f t="shared" si="2"/>
        <v>#REF!</v>
      </c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5.75" customHeight="1">
      <c r="A20" s="47" t="s">
        <v>54</v>
      </c>
      <c r="B20" s="25" t="e">
        <f>Bentsebrua!#REF!</f>
        <v>#REF!</v>
      </c>
      <c r="C20" s="25" t="e">
        <f>Bentsebrua!#REF!</f>
        <v>#REF!</v>
      </c>
      <c r="D20" s="25" t="e">
        <f>Bentsebrua!#REF!</f>
        <v>#REF!</v>
      </c>
      <c r="E20" s="25" t="e">
        <f>Bentsebrua!#REF!</f>
        <v>#REF!</v>
      </c>
      <c r="F20" s="25" t="e">
        <f>Bentsebrua!#REF!</f>
        <v>#REF!</v>
      </c>
      <c r="G20" s="25" t="e">
        <f>Bentsebrua!#REF!</f>
        <v>#REF!</v>
      </c>
      <c r="H20" s="25" t="e">
        <f>Bentsebrua!#REF!</f>
        <v>#REF!</v>
      </c>
      <c r="I20" s="25" t="e">
        <f>Bentsebrua!#REF!</f>
        <v>#REF!</v>
      </c>
      <c r="J20" s="25" t="e">
        <f>Bentsebrua!#REF!</f>
        <v>#REF!</v>
      </c>
      <c r="K20" s="25" t="e">
        <f>Bentsebrua!#REF!</f>
        <v>#REF!</v>
      </c>
      <c r="L20" s="25" t="e">
        <f>Bentsebrua!#REF!</f>
        <v>#REF!</v>
      </c>
      <c r="M20" s="25" t="e">
        <f>Bentsebrua!#REF!</f>
        <v>#REF!</v>
      </c>
      <c r="N20" s="25" t="e">
        <f>Bentsebrua!#REF!</f>
        <v>#REF!</v>
      </c>
      <c r="O20" s="37" t="e">
        <f>Bentsebrua!#REF!</f>
        <v>#REF!</v>
      </c>
      <c r="P20" s="37" t="e">
        <f t="shared" si="2"/>
        <v>#REF!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5.75" customHeight="1">
      <c r="A21" s="47" t="s">
        <v>64</v>
      </c>
      <c r="B21" s="25" t="e">
        <f>#REF!</f>
        <v>#REF!</v>
      </c>
      <c r="C21" s="25" t="e">
        <f>#REF!</f>
        <v>#REF!</v>
      </c>
      <c r="D21" s="25" t="e">
        <f>#REF!</f>
        <v>#REF!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 t="e">
        <f>#REF!</f>
        <v>#REF!</v>
      </c>
      <c r="L21" s="25" t="e">
        <f>#REF!</f>
        <v>#REF!</v>
      </c>
      <c r="M21" s="25" t="e">
        <f>#REF!</f>
        <v>#REF!</v>
      </c>
      <c r="N21" s="25" t="e">
        <f>#REF!</f>
        <v>#REF!</v>
      </c>
      <c r="O21" s="37" t="e">
        <f>#REF!</f>
        <v>#REF!</v>
      </c>
      <c r="P21" s="37" t="e">
        <f t="shared" si="2"/>
        <v>#REF!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5.75" customHeight="1">
      <c r="A22" s="47" t="s">
        <v>57</v>
      </c>
      <c r="B22" s="25" t="e">
        <f>#REF!</f>
        <v>#REF!</v>
      </c>
      <c r="C22" s="25" t="e">
        <f>#REF!</f>
        <v>#REF!</v>
      </c>
      <c r="D22" s="25" t="e">
        <f>#REF!</f>
        <v>#REF!</v>
      </c>
      <c r="E22" s="25" t="e">
        <f>#REF!</f>
        <v>#REF!</v>
      </c>
      <c r="F22" s="25" t="e">
        <f>#REF!</f>
        <v>#REF!</v>
      </c>
      <c r="G22" s="25" t="e">
        <f>#REF!</f>
        <v>#REF!</v>
      </c>
      <c r="H22" s="25" t="e">
        <f>#REF!</f>
        <v>#REF!</v>
      </c>
      <c r="I22" s="25" t="e">
        <f>#REF!</f>
        <v>#REF!</v>
      </c>
      <c r="J22" s="25" t="e">
        <f>#REF!</f>
        <v>#REF!</v>
      </c>
      <c r="K22" s="25" t="e">
        <f>#REF!</f>
        <v>#REF!</v>
      </c>
      <c r="L22" s="25" t="e">
        <f>#REF!</f>
        <v>#REF!</v>
      </c>
      <c r="M22" s="25" t="e">
        <f>#REF!</f>
        <v>#REF!</v>
      </c>
      <c r="N22" s="25" t="e">
        <f>#REF!</f>
        <v>#REF!</v>
      </c>
      <c r="O22" s="37" t="e">
        <f>#REF!</f>
        <v>#REF!</v>
      </c>
      <c r="P22" s="37" t="e">
        <f t="shared" si="2"/>
        <v>#REF!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5.75" customHeight="1">
      <c r="A23" s="47" t="s">
        <v>59</v>
      </c>
      <c r="B23" s="25" t="e">
        <f>#REF!</f>
        <v>#REF!</v>
      </c>
      <c r="C23" s="25" t="e">
        <f>#REF!</f>
        <v>#REF!</v>
      </c>
      <c r="D23" s="25" t="e">
        <f>#REF!</f>
        <v>#REF!</v>
      </c>
      <c r="E23" s="25" t="e">
        <f>#REF!</f>
        <v>#REF!</v>
      </c>
      <c r="F23" s="25" t="e">
        <f>#REF!</f>
        <v>#REF!</v>
      </c>
      <c r="G23" s="25" t="e">
        <f>#REF!</f>
        <v>#REF!</v>
      </c>
      <c r="H23" s="25" t="e">
        <f>#REF!</f>
        <v>#REF!</v>
      </c>
      <c r="I23" s="25" t="e">
        <f>#REF!</f>
        <v>#REF!</v>
      </c>
      <c r="J23" s="25" t="e">
        <f>#REF!</f>
        <v>#REF!</v>
      </c>
      <c r="K23" s="25" t="e">
        <f>#REF!</f>
        <v>#REF!</v>
      </c>
      <c r="L23" s="25" t="e">
        <f>#REF!</f>
        <v>#REF!</v>
      </c>
      <c r="M23" s="25" t="e">
        <f>#REF!</f>
        <v>#REF!</v>
      </c>
      <c r="N23" s="25" t="e">
        <f>#REF!</f>
        <v>#REF!</v>
      </c>
      <c r="O23" s="37" t="e">
        <f>#REF!</f>
        <v>#REF!</v>
      </c>
      <c r="P23" s="37" t="e">
        <f t="shared" si="2"/>
        <v>#REF!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5.75" customHeight="1">
      <c r="A24" s="47" t="s">
        <v>60</v>
      </c>
      <c r="B24" s="25" t="e">
        <f>#REF!</f>
        <v>#REF!</v>
      </c>
      <c r="C24" s="25" t="e">
        <f>#REF!</f>
        <v>#REF!</v>
      </c>
      <c r="D24" s="25" t="e">
        <f>#REF!</f>
        <v>#REF!</v>
      </c>
      <c r="E24" s="25" t="e">
        <f>#REF!</f>
        <v>#REF!</v>
      </c>
      <c r="F24" s="25" t="e">
        <f>#REF!</f>
        <v>#REF!</v>
      </c>
      <c r="G24" s="25" t="e">
        <f>#REF!</f>
        <v>#REF!</v>
      </c>
      <c r="H24" s="25" t="e">
        <f>#REF!</f>
        <v>#REF!</v>
      </c>
      <c r="I24" s="25" t="e">
        <f>#REF!</f>
        <v>#REF!</v>
      </c>
      <c r="J24" s="25" t="e">
        <f>#REF!</f>
        <v>#REF!</v>
      </c>
      <c r="K24" s="25" t="e">
        <f>#REF!</f>
        <v>#REF!</v>
      </c>
      <c r="L24" s="25" t="e">
        <f>#REF!</f>
        <v>#REF!</v>
      </c>
      <c r="M24" s="25" t="e">
        <f>#REF!</f>
        <v>#REF!</v>
      </c>
      <c r="N24" s="25" t="e">
        <f>#REF!</f>
        <v>#REF!</v>
      </c>
      <c r="O24" s="37" t="e">
        <f>#REF!</f>
        <v>#REF!</v>
      </c>
      <c r="P24" s="37" t="e">
        <f t="shared" si="2"/>
        <v>#REF!</v>
      </c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5.75" customHeight="1">
      <c r="A25" s="47" t="s">
        <v>62</v>
      </c>
      <c r="B25" s="25" t="e">
        <f>#REF!</f>
        <v>#REF!</v>
      </c>
      <c r="C25" s="25" t="e">
        <f>#REF!</f>
        <v>#REF!</v>
      </c>
      <c r="D25" s="25" t="e">
        <f>#REF!</f>
        <v>#REF!</v>
      </c>
      <c r="E25" s="25" t="e">
        <f>#REF!</f>
        <v>#REF!</v>
      </c>
      <c r="F25" s="25" t="e">
        <f>#REF!</f>
        <v>#REF!</v>
      </c>
      <c r="G25" s="25" t="e">
        <f>#REF!</f>
        <v>#REF!</v>
      </c>
      <c r="H25" s="25" t="e">
        <f>#REF!</f>
        <v>#REF!</v>
      </c>
      <c r="I25" s="25" t="e">
        <f>#REF!</f>
        <v>#REF!</v>
      </c>
      <c r="J25" s="25" t="e">
        <f>#REF!</f>
        <v>#REF!</v>
      </c>
      <c r="K25" s="25" t="e">
        <f>#REF!</f>
        <v>#REF!</v>
      </c>
      <c r="L25" s="25" t="e">
        <f>#REF!</f>
        <v>#REF!</v>
      </c>
      <c r="M25" s="25" t="e">
        <f>#REF!</f>
        <v>#REF!</v>
      </c>
      <c r="N25" s="25" t="e">
        <f>#REF!</f>
        <v>#REF!</v>
      </c>
      <c r="O25" s="37" t="e">
        <f>#REF!</f>
        <v>#REF!</v>
      </c>
      <c r="P25" s="37" t="e">
        <f t="shared" si="2"/>
        <v>#REF!</v>
      </c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5.75" customHeight="1">
      <c r="A26" s="47" t="s">
        <v>63</v>
      </c>
      <c r="B26" s="25" t="e">
        <f>Dælenenga!#REF!</f>
        <v>#REF!</v>
      </c>
      <c r="C26" s="25" t="e">
        <f>Dælenenga!#REF!</f>
        <v>#REF!</v>
      </c>
      <c r="D26" s="25" t="e">
        <f>Dælenenga!#REF!</f>
        <v>#REF!</v>
      </c>
      <c r="E26" s="25" t="e">
        <f>Dælenenga!#REF!</f>
        <v>#REF!</v>
      </c>
      <c r="F26" s="25" t="e">
        <f>Dælenenga!#REF!</f>
        <v>#REF!</v>
      </c>
      <c r="G26" s="25" t="e">
        <f>Dælenenga!#REF!</f>
        <v>#REF!</v>
      </c>
      <c r="H26" s="25" t="e">
        <f>Dælenenga!#REF!</f>
        <v>#REF!</v>
      </c>
      <c r="I26" s="25" t="e">
        <f>Dælenenga!#REF!</f>
        <v>#REF!</v>
      </c>
      <c r="J26" s="25" t="e">
        <f>Dælenenga!#REF!</f>
        <v>#REF!</v>
      </c>
      <c r="K26" s="25" t="e">
        <f>Dælenenga!#REF!</f>
        <v>#REF!</v>
      </c>
      <c r="L26" s="25" t="e">
        <f>Dælenenga!#REF!</f>
        <v>#REF!</v>
      </c>
      <c r="M26" s="25" t="e">
        <f>Dælenenga!#REF!</f>
        <v>#REF!</v>
      </c>
      <c r="N26" s="25" t="e">
        <f>Dælenenga!#REF!</f>
        <v>#REF!</v>
      </c>
      <c r="O26" s="37" t="e">
        <f>Dælenenga!#REF!</f>
        <v>#REF!</v>
      </c>
      <c r="P26" s="37" t="e">
        <f t="shared" si="2"/>
        <v>#REF!</v>
      </c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5.75" customHeight="1">
      <c r="A27" s="47" t="s">
        <v>65</v>
      </c>
      <c r="B27" s="25" t="e">
        <f>#REF!</f>
        <v>#REF!</v>
      </c>
      <c r="C27" s="25" t="e">
        <f>#REF!</f>
        <v>#REF!</v>
      </c>
      <c r="D27" s="25" t="e">
        <f>#REF!</f>
        <v>#REF!</v>
      </c>
      <c r="E27" s="25" t="e">
        <f>#REF!</f>
        <v>#REF!</v>
      </c>
      <c r="F27" s="25" t="e">
        <f>#REF!</f>
        <v>#REF!</v>
      </c>
      <c r="G27" s="25" t="e">
        <f>#REF!</f>
        <v>#REF!</v>
      </c>
      <c r="H27" s="25" t="e">
        <f>#REF!</f>
        <v>#REF!</v>
      </c>
      <c r="I27" s="25" t="e">
        <f>#REF!</f>
        <v>#REF!</v>
      </c>
      <c r="J27" s="25" t="e">
        <f>#REF!</f>
        <v>#REF!</v>
      </c>
      <c r="K27" s="25" t="e">
        <f>#REF!</f>
        <v>#REF!</v>
      </c>
      <c r="L27" s="25" t="e">
        <f>#REF!</f>
        <v>#REF!</v>
      </c>
      <c r="M27" s="25" t="e">
        <f>#REF!</f>
        <v>#REF!</v>
      </c>
      <c r="N27" s="25" t="e">
        <f>#REF!</f>
        <v>#REF!</v>
      </c>
      <c r="O27" s="37" t="e">
        <f>#REF!</f>
        <v>#REF!</v>
      </c>
      <c r="P27" s="37" t="e">
        <f t="shared" si="2"/>
        <v>#REF!</v>
      </c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5.75" customHeight="1">
      <c r="A28" s="47" t="s">
        <v>44</v>
      </c>
      <c r="B28" s="25" t="e">
        <f>#REF!</f>
        <v>#REF!</v>
      </c>
      <c r="C28" s="25" t="e">
        <f>#REF!</f>
        <v>#REF!</v>
      </c>
      <c r="D28" s="25" t="e">
        <f>#REF!</f>
        <v>#REF!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 t="e">
        <f>#REF!</f>
        <v>#REF!</v>
      </c>
      <c r="L28" s="25" t="e">
        <f>#REF!</f>
        <v>#REF!</v>
      </c>
      <c r="M28" s="25" t="e">
        <f>#REF!</f>
        <v>#REF!</v>
      </c>
      <c r="N28" s="25" t="e">
        <f>#REF!</f>
        <v>#REF!</v>
      </c>
      <c r="O28" s="37" t="e">
        <f>#REF!</f>
        <v>#REF!</v>
      </c>
      <c r="P28" s="37" t="e">
        <f t="shared" si="2"/>
        <v>#REF!</v>
      </c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5.75" customHeight="1">
      <c r="A29" s="47" t="s">
        <v>67</v>
      </c>
      <c r="B29" s="25" t="e">
        <f>#REF!</f>
        <v>#REF!</v>
      </c>
      <c r="C29" s="25" t="e">
        <f>#REF!</f>
        <v>#REF!</v>
      </c>
      <c r="D29" s="25" t="e">
        <f>#REF!</f>
        <v>#REF!</v>
      </c>
      <c r="E29" s="25" t="e">
        <f>#REF!</f>
        <v>#REF!</v>
      </c>
      <c r="F29" s="25" t="e">
        <f>#REF!</f>
        <v>#REF!</v>
      </c>
      <c r="G29" s="25" t="e">
        <f>#REF!</f>
        <v>#REF!</v>
      </c>
      <c r="H29" s="25" t="e">
        <f>#REF!</f>
        <v>#REF!</v>
      </c>
      <c r="I29" s="25" t="e">
        <f>#REF!</f>
        <v>#REF!</v>
      </c>
      <c r="J29" s="25" t="e">
        <f>#REF!</f>
        <v>#REF!</v>
      </c>
      <c r="K29" s="25" t="e">
        <f>#REF!</f>
        <v>#REF!</v>
      </c>
      <c r="L29" s="25" t="e">
        <f>#REF!</f>
        <v>#REF!</v>
      </c>
      <c r="M29" s="25" t="e">
        <f>#REF!</f>
        <v>#REF!</v>
      </c>
      <c r="N29" s="25" t="e">
        <f>#REF!</f>
        <v>#REF!</v>
      </c>
      <c r="O29" s="37" t="e">
        <f>#REF!</f>
        <v>#REF!</v>
      </c>
      <c r="P29" s="37" t="e">
        <f t="shared" si="2"/>
        <v>#REF!</v>
      </c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5.75" customHeight="1">
      <c r="A30" s="47" t="s">
        <v>45</v>
      </c>
      <c r="B30" s="25" t="e">
        <f>#REF!</f>
        <v>#REF!</v>
      </c>
      <c r="C30" s="25" t="e">
        <f>#REF!</f>
        <v>#REF!</v>
      </c>
      <c r="D30" s="25" t="e">
        <f>#REF!</f>
        <v>#REF!</v>
      </c>
      <c r="E30" s="25" t="e">
        <f>#REF!</f>
        <v>#REF!</v>
      </c>
      <c r="F30" s="25" t="e">
        <f>#REF!</f>
        <v>#REF!</v>
      </c>
      <c r="G30" s="25" t="e">
        <f>#REF!</f>
        <v>#REF!</v>
      </c>
      <c r="H30" s="25" t="e">
        <f>#REF!</f>
        <v>#REF!</v>
      </c>
      <c r="I30" s="25" t="e">
        <f>#REF!</f>
        <v>#REF!</v>
      </c>
      <c r="J30" s="25" t="e">
        <f>#REF!</f>
        <v>#REF!</v>
      </c>
      <c r="K30" s="25" t="e">
        <f>#REF!</f>
        <v>#REF!</v>
      </c>
      <c r="L30" s="25" t="e">
        <f>#REF!</f>
        <v>#REF!</v>
      </c>
      <c r="M30" s="25" t="e">
        <f>#REF!</f>
        <v>#REF!</v>
      </c>
      <c r="N30" s="25" t="e">
        <f>#REF!</f>
        <v>#REF!</v>
      </c>
      <c r="O30" s="37" t="e">
        <f>#REF!</f>
        <v>#REF!</v>
      </c>
      <c r="P30" s="37" t="e">
        <f t="shared" si="2"/>
        <v>#REF!</v>
      </c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5.75" customHeight="1">
      <c r="A31" s="47" t="s">
        <v>66</v>
      </c>
      <c r="B31" s="25" t="e">
        <f>#REF!</f>
        <v>#REF!</v>
      </c>
      <c r="C31" s="25" t="e">
        <f>#REF!</f>
        <v>#REF!</v>
      </c>
      <c r="D31" s="25" t="e">
        <f>#REF!</f>
        <v>#REF!</v>
      </c>
      <c r="E31" s="25" t="e">
        <f>#REF!</f>
        <v>#REF!</v>
      </c>
      <c r="F31" s="25" t="e">
        <f>#REF!</f>
        <v>#REF!</v>
      </c>
      <c r="G31" s="25" t="e">
        <f>#REF!</f>
        <v>#REF!</v>
      </c>
      <c r="H31" s="25" t="e">
        <f>#REF!</f>
        <v>#REF!</v>
      </c>
      <c r="I31" s="25" t="e">
        <f>#REF!</f>
        <v>#REF!</v>
      </c>
      <c r="J31" s="25" t="e">
        <f>#REF!</f>
        <v>#REF!</v>
      </c>
      <c r="K31" s="25" t="e">
        <f>#REF!</f>
        <v>#REF!</v>
      </c>
      <c r="L31" s="25" t="e">
        <f>#REF!</f>
        <v>#REF!</v>
      </c>
      <c r="M31" s="25" t="e">
        <f>#REF!</f>
        <v>#REF!</v>
      </c>
      <c r="N31" s="25" t="e">
        <f>#REF!</f>
        <v>#REF!</v>
      </c>
      <c r="O31" s="37" t="e">
        <f>#REF!</f>
        <v>#REF!</v>
      </c>
      <c r="P31" s="37" t="e">
        <f t="shared" si="2"/>
        <v>#REF!</v>
      </c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5.75" customHeight="1">
      <c r="A32" s="47" t="s">
        <v>72</v>
      </c>
      <c r="B32" s="25" t="e">
        <f>Grefsen!#REF!</f>
        <v>#REF!</v>
      </c>
      <c r="C32" s="25" t="e">
        <f>Grefsen!#REF!</f>
        <v>#REF!</v>
      </c>
      <c r="D32" s="25" t="e">
        <f>Grefsen!#REF!</f>
        <v>#REF!</v>
      </c>
      <c r="E32" s="25" t="e">
        <f>Grefsen!#REF!</f>
        <v>#REF!</v>
      </c>
      <c r="F32" s="25" t="e">
        <f>Grefsen!#REF!</f>
        <v>#REF!</v>
      </c>
      <c r="G32" s="25" t="e">
        <f>Grefsen!#REF!</f>
        <v>#REF!</v>
      </c>
      <c r="H32" s="25" t="e">
        <f>Grefsen!#REF!</f>
        <v>#REF!</v>
      </c>
      <c r="I32" s="25" t="e">
        <f>Grefsen!#REF!</f>
        <v>#REF!</v>
      </c>
      <c r="J32" s="25" t="e">
        <f>Grefsen!#REF!</f>
        <v>#REF!</v>
      </c>
      <c r="K32" s="25" t="e">
        <f>Grefsen!#REF!</f>
        <v>#REF!</v>
      </c>
      <c r="L32" s="25" t="e">
        <f>Grefsen!#REF!</f>
        <v>#REF!</v>
      </c>
      <c r="M32" s="25" t="e">
        <f>Grefsen!#REF!</f>
        <v>#REF!</v>
      </c>
      <c r="N32" s="25" t="e">
        <f>Grefsen!#REF!</f>
        <v>#REF!</v>
      </c>
      <c r="O32" s="37" t="e">
        <f>Grefsen!#REF!</f>
        <v>#REF!</v>
      </c>
      <c r="P32" s="37" t="e">
        <f t="shared" si="2"/>
        <v>#REF!</v>
      </c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5.75" customHeight="1">
      <c r="A33" s="47" t="s">
        <v>31</v>
      </c>
      <c r="B33" s="25" t="e">
        <f>#REF!</f>
        <v>#REF!</v>
      </c>
      <c r="C33" s="25" t="e">
        <f>#REF!</f>
        <v>#REF!</v>
      </c>
      <c r="D33" s="25" t="e">
        <f>#REF!</f>
        <v>#REF!</v>
      </c>
      <c r="E33" s="25" t="e">
        <f>#REF!</f>
        <v>#REF!</v>
      </c>
      <c r="F33" s="25" t="e">
        <f>#REF!</f>
        <v>#REF!</v>
      </c>
      <c r="G33" s="25" t="e">
        <f>#REF!</f>
        <v>#REF!</v>
      </c>
      <c r="H33" s="25" t="e">
        <f>#REF!</f>
        <v>#REF!</v>
      </c>
      <c r="I33" s="25" t="e">
        <f>#REF!</f>
        <v>#REF!</v>
      </c>
      <c r="J33" s="25" t="e">
        <f>#REF!</f>
        <v>#REF!</v>
      </c>
      <c r="K33" s="25" t="e">
        <f>#REF!</f>
        <v>#REF!</v>
      </c>
      <c r="L33" s="25" t="e">
        <f>#REF!</f>
        <v>#REF!</v>
      </c>
      <c r="M33" s="25" t="e">
        <f>#REF!</f>
        <v>#REF!</v>
      </c>
      <c r="N33" s="25" t="e">
        <f>#REF!</f>
        <v>#REF!</v>
      </c>
      <c r="O33" s="37" t="e">
        <f>#REF!</f>
        <v>#REF!</v>
      </c>
      <c r="P33" s="37" t="e">
        <f t="shared" si="2"/>
        <v>#REF!</v>
      </c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5.75" customHeight="1">
      <c r="A34" s="47" t="s">
        <v>47</v>
      </c>
      <c r="B34" s="25" t="e">
        <f>#REF!</f>
        <v>#REF!</v>
      </c>
      <c r="C34" s="25" t="e">
        <f>#REF!</f>
        <v>#REF!</v>
      </c>
      <c r="D34" s="25" t="e">
        <f>#REF!</f>
        <v>#REF!</v>
      </c>
      <c r="E34" s="25" t="e">
        <f>#REF!</f>
        <v>#REF!</v>
      </c>
      <c r="F34" s="25" t="e">
        <f>#REF!</f>
        <v>#REF!</v>
      </c>
      <c r="G34" s="25" t="e">
        <f>#REF!</f>
        <v>#REF!</v>
      </c>
      <c r="H34" s="25" t="e">
        <f>#REF!</f>
        <v>#REF!</v>
      </c>
      <c r="I34" s="25" t="e">
        <f>#REF!</f>
        <v>#REF!</v>
      </c>
      <c r="J34" s="25" t="e">
        <f>#REF!</f>
        <v>#REF!</v>
      </c>
      <c r="K34" s="25" t="e">
        <f>#REF!</f>
        <v>#REF!</v>
      </c>
      <c r="L34" s="25" t="e">
        <f>#REF!</f>
        <v>#REF!</v>
      </c>
      <c r="M34" s="25" t="e">
        <f>#REF!</f>
        <v>#REF!</v>
      </c>
      <c r="N34" s="25" t="e">
        <f>#REF!</f>
        <v>#REF!</v>
      </c>
      <c r="O34" s="37" t="e">
        <f>#REF!</f>
        <v>#REF!</v>
      </c>
      <c r="P34" s="37" t="e">
        <f t="shared" si="2"/>
        <v>#REF!</v>
      </c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5.75" customHeight="1">
      <c r="A35" s="47" t="s">
        <v>74</v>
      </c>
      <c r="B35" s="25" t="e">
        <f>#REF!</f>
        <v>#REF!</v>
      </c>
      <c r="C35" s="25" t="e">
        <f>#REF!</f>
        <v>#REF!</v>
      </c>
      <c r="D35" s="25" t="e">
        <f>#REF!</f>
        <v>#REF!</v>
      </c>
      <c r="E35" s="25" t="e">
        <f>#REF!</f>
        <v>#REF!</v>
      </c>
      <c r="F35" s="25" t="e">
        <f>#REF!</f>
        <v>#REF!</v>
      </c>
      <c r="G35" s="25" t="e">
        <f>#REF!</f>
        <v>#REF!</v>
      </c>
      <c r="H35" s="25" t="e">
        <f>#REF!</f>
        <v>#REF!</v>
      </c>
      <c r="I35" s="25" t="e">
        <f>#REF!</f>
        <v>#REF!</v>
      </c>
      <c r="J35" s="25" t="e">
        <f>#REF!</f>
        <v>#REF!</v>
      </c>
      <c r="K35" s="25" t="e">
        <f>#REF!</f>
        <v>#REF!</v>
      </c>
      <c r="L35" s="25" t="e">
        <f>#REF!</f>
        <v>#REF!</v>
      </c>
      <c r="M35" s="25" t="e">
        <f>#REF!</f>
        <v>#REF!</v>
      </c>
      <c r="N35" s="25" t="e">
        <f>#REF!</f>
        <v>#REF!</v>
      </c>
      <c r="O35" s="37" t="e">
        <f>#REF!</f>
        <v>#REF!</v>
      </c>
      <c r="P35" s="37" t="e">
        <f t="shared" si="2"/>
        <v>#REF!</v>
      </c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5.75" customHeight="1">
      <c r="A36" s="47" t="s">
        <v>76</v>
      </c>
      <c r="B36" s="25" t="e">
        <f>#REF!</f>
        <v>#REF!</v>
      </c>
      <c r="C36" s="25" t="e">
        <f>#REF!</f>
        <v>#REF!</v>
      </c>
      <c r="D36" s="25" t="e">
        <f>#REF!</f>
        <v>#REF!</v>
      </c>
      <c r="E36" s="25" t="e">
        <f>#REF!</f>
        <v>#REF!</v>
      </c>
      <c r="F36" s="25" t="e">
        <f>#REF!</f>
        <v>#REF!</v>
      </c>
      <c r="G36" s="25" t="e">
        <f>#REF!</f>
        <v>#REF!</v>
      </c>
      <c r="H36" s="25" t="e">
        <f>#REF!</f>
        <v>#REF!</v>
      </c>
      <c r="I36" s="25" t="e">
        <f>#REF!</f>
        <v>#REF!</v>
      </c>
      <c r="J36" s="25" t="e">
        <f>#REF!</f>
        <v>#REF!</v>
      </c>
      <c r="K36" s="25" t="e">
        <f>#REF!</f>
        <v>#REF!</v>
      </c>
      <c r="L36" s="25" t="e">
        <f>#REF!</f>
        <v>#REF!</v>
      </c>
      <c r="M36" s="25" t="e">
        <f>#REF!</f>
        <v>#REF!</v>
      </c>
      <c r="N36" s="25" t="e">
        <f>#REF!</f>
        <v>#REF!</v>
      </c>
      <c r="O36" s="37" t="e">
        <f>#REF!</f>
        <v>#REF!</v>
      </c>
      <c r="P36" s="37" t="e">
        <f t="shared" si="2"/>
        <v>#REF!</v>
      </c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5.75" customHeight="1">
      <c r="A37" s="47" t="s">
        <v>77</v>
      </c>
      <c r="B37" s="25" t="e">
        <f>#REF!</f>
        <v>#REF!</v>
      </c>
      <c r="C37" s="25" t="e">
        <f>#REF!</f>
        <v>#REF!</v>
      </c>
      <c r="D37" s="25" t="e">
        <f>#REF!</f>
        <v>#REF!</v>
      </c>
      <c r="E37" s="25" t="e">
        <f>#REF!</f>
        <v>#REF!</v>
      </c>
      <c r="F37" s="25" t="e">
        <f>#REF!</f>
        <v>#REF!</v>
      </c>
      <c r="G37" s="25" t="e">
        <f>#REF!</f>
        <v>#REF!</v>
      </c>
      <c r="H37" s="25" t="e">
        <f>#REF!</f>
        <v>#REF!</v>
      </c>
      <c r="I37" s="25" t="e">
        <f>#REF!</f>
        <v>#REF!</v>
      </c>
      <c r="J37" s="25" t="e">
        <f>#REF!</f>
        <v>#REF!</v>
      </c>
      <c r="K37" s="25" t="e">
        <f>#REF!</f>
        <v>#REF!</v>
      </c>
      <c r="L37" s="25" t="e">
        <f>#REF!</f>
        <v>#REF!</v>
      </c>
      <c r="M37" s="25" t="e">
        <f>#REF!</f>
        <v>#REF!</v>
      </c>
      <c r="N37" s="25" t="e">
        <f>#REF!</f>
        <v>#REF!</v>
      </c>
      <c r="O37" s="37" t="e">
        <f>#REF!</f>
        <v>#REF!</v>
      </c>
      <c r="P37" s="37" t="e">
        <f t="shared" si="2"/>
        <v>#REF!</v>
      </c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5.75" customHeight="1">
      <c r="A38" s="47" t="s">
        <v>78</v>
      </c>
      <c r="B38" s="25" t="e">
        <f>Høyenhall!#REF!</f>
        <v>#REF!</v>
      </c>
      <c r="C38" s="25" t="e">
        <f>Høyenhall!#REF!</f>
        <v>#REF!</v>
      </c>
      <c r="D38" s="25" t="e">
        <f>Høyenhall!#REF!</f>
        <v>#REF!</v>
      </c>
      <c r="E38" s="25" t="e">
        <f>Høyenhall!#REF!</f>
        <v>#REF!</v>
      </c>
      <c r="F38" s="25" t="e">
        <f>Høyenhall!#REF!</f>
        <v>#REF!</v>
      </c>
      <c r="G38" s="25" t="e">
        <f>Høyenhall!#REF!</f>
        <v>#REF!</v>
      </c>
      <c r="H38" s="25" t="e">
        <f>Høyenhall!#REF!</f>
        <v>#REF!</v>
      </c>
      <c r="I38" s="25" t="e">
        <f>Høyenhall!#REF!</f>
        <v>#REF!</v>
      </c>
      <c r="J38" s="25" t="e">
        <f>Høyenhall!#REF!</f>
        <v>#REF!</v>
      </c>
      <c r="K38" s="25" t="e">
        <f>Høyenhall!#REF!</f>
        <v>#REF!</v>
      </c>
      <c r="L38" s="25" t="e">
        <f>Høyenhall!#REF!</f>
        <v>#REF!</v>
      </c>
      <c r="M38" s="25" t="e">
        <f>Høyenhall!#REF!</f>
        <v>#REF!</v>
      </c>
      <c r="N38" s="25" t="e">
        <f>Høyenhall!#REF!</f>
        <v>#REF!</v>
      </c>
      <c r="O38" s="37" t="e">
        <f>Høyenhall!#REF!</f>
        <v>#REF!</v>
      </c>
      <c r="P38" s="37" t="e">
        <f t="shared" si="2"/>
        <v>#REF!</v>
      </c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5.75" customHeight="1">
      <c r="A39" s="47" t="s">
        <v>68</v>
      </c>
      <c r="B39" s="25" t="e">
        <f>#REF!</f>
        <v>#REF!</v>
      </c>
      <c r="C39" s="25" t="e">
        <f>#REF!</f>
        <v>#REF!</v>
      </c>
      <c r="D39" s="25" t="e">
        <f>#REF!</f>
        <v>#REF!</v>
      </c>
      <c r="E39" s="25" t="e">
        <f>#REF!</f>
        <v>#REF!</v>
      </c>
      <c r="F39" s="25" t="e">
        <f>#REF!</f>
        <v>#REF!</v>
      </c>
      <c r="G39" s="25" t="e">
        <f>#REF!</f>
        <v>#REF!</v>
      </c>
      <c r="H39" s="25" t="e">
        <f>#REF!</f>
        <v>#REF!</v>
      </c>
      <c r="I39" s="25" t="e">
        <f>#REF!</f>
        <v>#REF!</v>
      </c>
      <c r="J39" s="25" t="e">
        <f>#REF!</f>
        <v>#REF!</v>
      </c>
      <c r="K39" s="25" t="e">
        <f>#REF!</f>
        <v>#REF!</v>
      </c>
      <c r="L39" s="25" t="e">
        <f>#REF!</f>
        <v>#REF!</v>
      </c>
      <c r="M39" s="25" t="e">
        <f>#REF!</f>
        <v>#REF!</v>
      </c>
      <c r="N39" s="25" t="e">
        <f>#REF!</f>
        <v>#REF!</v>
      </c>
      <c r="O39" s="37" t="e">
        <f>#REF!</f>
        <v>#REF!</v>
      </c>
      <c r="P39" s="37" t="e">
        <f t="shared" si="2"/>
        <v>#REF!</v>
      </c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5.75" customHeight="1">
      <c r="A40" s="47" t="s">
        <v>80</v>
      </c>
      <c r="B40" s="25" t="e">
        <f>#REF!</f>
        <v>#REF!</v>
      </c>
      <c r="C40" s="25" t="e">
        <f>#REF!</f>
        <v>#REF!</v>
      </c>
      <c r="D40" s="25" t="e">
        <f>#REF!</f>
        <v>#REF!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 t="e">
        <f>#REF!</f>
        <v>#REF!</v>
      </c>
      <c r="L40" s="25" t="e">
        <f>#REF!</f>
        <v>#REF!</v>
      </c>
      <c r="M40" s="25" t="e">
        <f>#REF!</f>
        <v>#REF!</v>
      </c>
      <c r="N40" s="25" t="e">
        <f>#REF!</f>
        <v>#REF!</v>
      </c>
      <c r="O40" s="37" t="e">
        <f>#REF!</f>
        <v>#REF!</v>
      </c>
      <c r="P40" s="37" t="e">
        <f t="shared" si="2"/>
        <v>#REF!</v>
      </c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5.75" customHeight="1">
      <c r="A41" s="47" t="s">
        <v>81</v>
      </c>
      <c r="B41" s="25" t="e">
        <f>#REF!</f>
        <v>#REF!</v>
      </c>
      <c r="C41" s="25" t="e">
        <f>#REF!</f>
        <v>#REF!</v>
      </c>
      <c r="D41" s="25" t="e">
        <f>#REF!</f>
        <v>#REF!</v>
      </c>
      <c r="E41" s="25" t="e">
        <f>#REF!</f>
        <v>#REF!</v>
      </c>
      <c r="F41" s="25" t="e">
        <f>#REF!</f>
        <v>#REF!</v>
      </c>
      <c r="G41" s="25" t="e">
        <f>#REF!</f>
        <v>#REF!</v>
      </c>
      <c r="H41" s="25" t="e">
        <f>#REF!</f>
        <v>#REF!</v>
      </c>
      <c r="I41" s="25" t="e">
        <f>#REF!</f>
        <v>#REF!</v>
      </c>
      <c r="J41" s="25" t="e">
        <f>#REF!</f>
        <v>#REF!</v>
      </c>
      <c r="K41" s="25" t="e">
        <f>#REF!</f>
        <v>#REF!</v>
      </c>
      <c r="L41" s="25" t="e">
        <f>#REF!</f>
        <v>#REF!</v>
      </c>
      <c r="M41" s="25" t="e">
        <f>#REF!</f>
        <v>#REF!</v>
      </c>
      <c r="N41" s="25" t="e">
        <f>#REF!</f>
        <v>#REF!</v>
      </c>
      <c r="O41" s="37" t="e">
        <f>#REF!</f>
        <v>#REF!</v>
      </c>
      <c r="P41" s="37" t="e">
        <f t="shared" si="2"/>
        <v>#REF!</v>
      </c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5.75" customHeight="1">
      <c r="A42" s="47" t="s">
        <v>82</v>
      </c>
      <c r="B42" s="25" t="e">
        <f>#REF!</f>
        <v>#REF!</v>
      </c>
      <c r="C42" s="25" t="e">
        <f>#REF!</f>
        <v>#REF!</v>
      </c>
      <c r="D42" s="25" t="e">
        <f>#REF!</f>
        <v>#REF!</v>
      </c>
      <c r="E42" s="25" t="e">
        <f>#REF!</f>
        <v>#REF!</v>
      </c>
      <c r="F42" s="25" t="e">
        <f>#REF!</f>
        <v>#REF!</v>
      </c>
      <c r="G42" s="25" t="e">
        <f>#REF!</f>
        <v>#REF!</v>
      </c>
      <c r="H42" s="25" t="e">
        <f>#REF!</f>
        <v>#REF!</v>
      </c>
      <c r="I42" s="25" t="e">
        <f>#REF!</f>
        <v>#REF!</v>
      </c>
      <c r="J42" s="25" t="e">
        <f>#REF!</f>
        <v>#REF!</v>
      </c>
      <c r="K42" s="25" t="e">
        <f>#REF!</f>
        <v>#REF!</v>
      </c>
      <c r="L42" s="25" t="e">
        <f>#REF!</f>
        <v>#REF!</v>
      </c>
      <c r="M42" s="25" t="e">
        <f>#REF!</f>
        <v>#REF!</v>
      </c>
      <c r="N42" s="25" t="e">
        <f>#REF!</f>
        <v>#REF!</v>
      </c>
      <c r="O42" s="37" t="e">
        <f>#REF!</f>
        <v>#REF!</v>
      </c>
      <c r="P42" s="37" t="e">
        <f t="shared" si="2"/>
        <v>#REF!</v>
      </c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5.75" customHeight="1">
      <c r="A43" s="47" t="s">
        <v>83</v>
      </c>
      <c r="B43" s="25" t="e">
        <f>#REF!</f>
        <v>#REF!</v>
      </c>
      <c r="C43" s="25" t="e">
        <f>#REF!</f>
        <v>#REF!</v>
      </c>
      <c r="D43" s="25" t="e">
        <f>#REF!</f>
        <v>#REF!</v>
      </c>
      <c r="E43" s="25" t="e">
        <f>#REF!</f>
        <v>#REF!</v>
      </c>
      <c r="F43" s="25" t="e">
        <f>#REF!</f>
        <v>#REF!</v>
      </c>
      <c r="G43" s="25" t="e">
        <f>#REF!</f>
        <v>#REF!</v>
      </c>
      <c r="H43" s="25" t="e">
        <f>#REF!</f>
        <v>#REF!</v>
      </c>
      <c r="I43" s="25" t="e">
        <f>#REF!</f>
        <v>#REF!</v>
      </c>
      <c r="J43" s="25" t="e">
        <f>#REF!</f>
        <v>#REF!</v>
      </c>
      <c r="K43" s="25" t="e">
        <f>#REF!</f>
        <v>#REF!</v>
      </c>
      <c r="L43" s="25" t="e">
        <f>#REF!</f>
        <v>#REF!</v>
      </c>
      <c r="M43" s="25" t="e">
        <f>#REF!</f>
        <v>#REF!</v>
      </c>
      <c r="N43" s="25" t="e">
        <f>#REF!</f>
        <v>#REF!</v>
      </c>
      <c r="O43" s="37" t="e">
        <f>#REF!</f>
        <v>#REF!</v>
      </c>
      <c r="P43" s="37" t="e">
        <f t="shared" si="2"/>
        <v>#REF!</v>
      </c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5.75" customHeight="1">
      <c r="A44" s="47" t="s">
        <v>84</v>
      </c>
      <c r="B44" s="25" t="e">
        <f>#REF!</f>
        <v>#REF!</v>
      </c>
      <c r="C44" s="25" t="e">
        <f>#REF!</f>
        <v>#REF!</v>
      </c>
      <c r="D44" s="25" t="e">
        <f>#REF!</f>
        <v>#REF!</v>
      </c>
      <c r="E44" s="25" t="e">
        <f>#REF!</f>
        <v>#REF!</v>
      </c>
      <c r="F44" s="25" t="e">
        <f>#REF!</f>
        <v>#REF!</v>
      </c>
      <c r="G44" s="25" t="e">
        <f>#REF!</f>
        <v>#REF!</v>
      </c>
      <c r="H44" s="25" t="e">
        <f>#REF!</f>
        <v>#REF!</v>
      </c>
      <c r="I44" s="25" t="e">
        <f>#REF!</f>
        <v>#REF!</v>
      </c>
      <c r="J44" s="25" t="e">
        <f>#REF!</f>
        <v>#REF!</v>
      </c>
      <c r="K44" s="25" t="e">
        <f>#REF!</f>
        <v>#REF!</v>
      </c>
      <c r="L44" s="25" t="e">
        <f>#REF!</f>
        <v>#REF!</v>
      </c>
      <c r="M44" s="25" t="e">
        <f>#REF!</f>
        <v>#REF!</v>
      </c>
      <c r="N44" s="25" t="e">
        <f>#REF!</f>
        <v>#REF!</v>
      </c>
      <c r="O44" s="37" t="e">
        <f>#REF!</f>
        <v>#REF!</v>
      </c>
      <c r="P44" s="37" t="e">
        <f t="shared" si="2"/>
        <v>#REF!</v>
      </c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2.5">
      <c r="A45" s="47" t="s">
        <v>85</v>
      </c>
      <c r="B45" s="25" t="e">
        <f>Leirskallen!#REF!</f>
        <v>#REF!</v>
      </c>
      <c r="C45" s="25" t="e">
        <f>Leirskallen!#REF!</f>
        <v>#REF!</v>
      </c>
      <c r="D45" s="25" t="e">
        <f>Leirskallen!#REF!</f>
        <v>#REF!</v>
      </c>
      <c r="E45" s="25" t="e">
        <f>Leirskallen!#REF!</f>
        <v>#REF!</v>
      </c>
      <c r="F45" s="25" t="e">
        <f>Leirskallen!#REF!</f>
        <v>#REF!</v>
      </c>
      <c r="G45" s="25" t="e">
        <f>Leirskallen!#REF!</f>
        <v>#REF!</v>
      </c>
      <c r="H45" s="25" t="e">
        <f>Leirskallen!#REF!</f>
        <v>#REF!</v>
      </c>
      <c r="I45" s="25" t="e">
        <f>Leirskallen!#REF!</f>
        <v>#REF!</v>
      </c>
      <c r="J45" s="25" t="e">
        <f>Leirskallen!#REF!</f>
        <v>#REF!</v>
      </c>
      <c r="K45" s="25" t="e">
        <f>Leirskallen!#REF!</f>
        <v>#REF!</v>
      </c>
      <c r="L45" s="25" t="e">
        <f>Leirskallen!#REF!</f>
        <v>#REF!</v>
      </c>
      <c r="M45" s="25" t="e">
        <f>Leirskallen!#REF!</f>
        <v>#REF!</v>
      </c>
      <c r="N45" s="25" t="e">
        <f>Leirskallen!#REF!</f>
        <v>#REF!</v>
      </c>
      <c r="O45" s="37" t="e">
        <f>Leirskallen!#REF!</f>
        <v>#REF!</v>
      </c>
      <c r="P45" s="37" t="e">
        <f t="shared" si="2"/>
        <v>#REF!</v>
      </c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2.5">
      <c r="A46" s="47" t="s">
        <v>32</v>
      </c>
      <c r="B46" s="25" t="e">
        <f>#REF!</f>
        <v>#REF!</v>
      </c>
      <c r="C46" s="25" t="e">
        <f>#REF!</f>
        <v>#REF!</v>
      </c>
      <c r="D46" s="25" t="e">
        <f>#REF!</f>
        <v>#REF!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 t="e">
        <f>#REF!</f>
        <v>#REF!</v>
      </c>
      <c r="L46" s="25" t="e">
        <f>#REF!</f>
        <v>#REF!</v>
      </c>
      <c r="M46" s="25" t="e">
        <f>#REF!</f>
        <v>#REF!</v>
      </c>
      <c r="N46" s="25" t="e">
        <f>#REF!</f>
        <v>#REF!</v>
      </c>
      <c r="O46" s="37" t="e">
        <f>#REF!</f>
        <v>#REF!</v>
      </c>
      <c r="P46" s="37" t="e">
        <f t="shared" si="2"/>
        <v>#REF!</v>
      </c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2.5">
      <c r="A47" s="47" t="s">
        <v>49</v>
      </c>
      <c r="B47" s="25" t="e">
        <f>#REF!</f>
        <v>#REF!</v>
      </c>
      <c r="C47" s="25" t="e">
        <f>#REF!</f>
        <v>#REF!</v>
      </c>
      <c r="D47" s="25" t="e">
        <f>#REF!</f>
        <v>#REF!</v>
      </c>
      <c r="E47" s="25" t="e">
        <f>#REF!</f>
        <v>#REF!</v>
      </c>
      <c r="F47" s="25" t="e">
        <f>#REF!</f>
        <v>#REF!</v>
      </c>
      <c r="G47" s="25" t="e">
        <f>#REF!</f>
        <v>#REF!</v>
      </c>
      <c r="H47" s="25" t="e">
        <f>#REF!</f>
        <v>#REF!</v>
      </c>
      <c r="I47" s="25" t="e">
        <f>#REF!</f>
        <v>#REF!</v>
      </c>
      <c r="J47" s="25" t="e">
        <f>#REF!</f>
        <v>#REF!</v>
      </c>
      <c r="K47" s="25" t="e">
        <f>#REF!</f>
        <v>#REF!</v>
      </c>
      <c r="L47" s="25" t="e">
        <f>#REF!</f>
        <v>#REF!</v>
      </c>
      <c r="M47" s="25" t="e">
        <f>#REF!</f>
        <v>#REF!</v>
      </c>
      <c r="N47" s="25" t="e">
        <f>#REF!</f>
        <v>#REF!</v>
      </c>
      <c r="O47" s="37" t="e">
        <f>#REF!</f>
        <v>#REF!</v>
      </c>
      <c r="P47" s="37" t="e">
        <f t="shared" si="2"/>
        <v>#REF!</v>
      </c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2.5">
      <c r="A48" s="47" t="s">
        <v>51</v>
      </c>
      <c r="B48" s="25" t="e">
        <f>'Nordbyen turn'!#REF!</f>
        <v>#REF!</v>
      </c>
      <c r="C48" s="25" t="e">
        <f>'Nordbyen turn'!#REF!</f>
        <v>#REF!</v>
      </c>
      <c r="D48" s="25" t="e">
        <f>'Nordbyen turn'!#REF!</f>
        <v>#REF!</v>
      </c>
      <c r="E48" s="25" t="e">
        <f>'Nordbyen turn'!#REF!</f>
        <v>#REF!</v>
      </c>
      <c r="F48" s="25" t="e">
        <f>'Nordbyen turn'!#REF!</f>
        <v>#REF!</v>
      </c>
      <c r="G48" s="25" t="e">
        <f>'Nordbyen turn'!#REF!</f>
        <v>#REF!</v>
      </c>
      <c r="H48" s="25" t="e">
        <f>'Nordbyen turn'!#REF!</f>
        <v>#REF!</v>
      </c>
      <c r="I48" s="25" t="e">
        <f>'Nordbyen turn'!#REF!</f>
        <v>#REF!</v>
      </c>
      <c r="J48" s="25" t="e">
        <f>'Nordbyen turn'!#REF!</f>
        <v>#REF!</v>
      </c>
      <c r="K48" s="25" t="e">
        <f>'Nordbyen turn'!#REF!</f>
        <v>#REF!</v>
      </c>
      <c r="L48" s="25" t="e">
        <f>'Nordbyen turn'!#REF!</f>
        <v>#REF!</v>
      </c>
      <c r="M48" s="25" t="e">
        <f>'Nordbyen turn'!#REF!</f>
        <v>#REF!</v>
      </c>
      <c r="N48" s="25" t="e">
        <f>'Nordbyen turn'!#REF!</f>
        <v>#REF!</v>
      </c>
      <c r="O48" s="37" t="e">
        <f>'Nordbyen turn'!#REF!</f>
        <v>#REF!</v>
      </c>
      <c r="P48" s="37" t="e">
        <f t="shared" si="2"/>
        <v>#REF!</v>
      </c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2.5">
      <c r="A49" s="47" t="s">
        <v>88</v>
      </c>
      <c r="B49" s="25" t="e">
        <f>#REF!</f>
        <v>#REF!</v>
      </c>
      <c r="C49" s="25" t="e">
        <f>#REF!</f>
        <v>#REF!</v>
      </c>
      <c r="D49" s="25" t="e">
        <f>#REF!</f>
        <v>#REF!</v>
      </c>
      <c r="E49" s="25" t="e">
        <f>#REF!</f>
        <v>#REF!</v>
      </c>
      <c r="F49" s="25" t="e">
        <f>#REF!</f>
        <v>#REF!</v>
      </c>
      <c r="G49" s="25" t="e">
        <f>#REF!</f>
        <v>#REF!</v>
      </c>
      <c r="H49" s="25" t="e">
        <f>#REF!</f>
        <v>#REF!</v>
      </c>
      <c r="I49" s="25" t="e">
        <f>#REF!</f>
        <v>#REF!</v>
      </c>
      <c r="J49" s="25" t="e">
        <f>#REF!</f>
        <v>#REF!</v>
      </c>
      <c r="K49" s="25" t="e">
        <f>#REF!</f>
        <v>#REF!</v>
      </c>
      <c r="L49" s="25" t="e">
        <f>#REF!</f>
        <v>#REF!</v>
      </c>
      <c r="M49" s="25" t="e">
        <f>#REF!</f>
        <v>#REF!</v>
      </c>
      <c r="N49" s="25" t="e">
        <f>#REF!</f>
        <v>#REF!</v>
      </c>
      <c r="O49" s="37" t="e">
        <f>#REF!</f>
        <v>#REF!</v>
      </c>
      <c r="P49" s="37" t="e">
        <f t="shared" si="2"/>
        <v>#REF!</v>
      </c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2.5">
      <c r="A50" s="47" t="s">
        <v>89</v>
      </c>
      <c r="B50" s="25" t="e">
        <f>#REF!</f>
        <v>#REF!</v>
      </c>
      <c r="C50" s="25" t="e">
        <f>#REF!</f>
        <v>#REF!</v>
      </c>
      <c r="D50" s="25" t="e">
        <f>#REF!</f>
        <v>#REF!</v>
      </c>
      <c r="E50" s="25" t="e">
        <f>#REF!</f>
        <v>#REF!</v>
      </c>
      <c r="F50" s="25" t="e">
        <f>#REF!</f>
        <v>#REF!</v>
      </c>
      <c r="G50" s="25" t="e">
        <f>#REF!</f>
        <v>#REF!</v>
      </c>
      <c r="H50" s="25" t="e">
        <f>#REF!</f>
        <v>#REF!</v>
      </c>
      <c r="I50" s="25" t="e">
        <f>#REF!</f>
        <v>#REF!</v>
      </c>
      <c r="J50" s="25" t="e">
        <f>#REF!</f>
        <v>#REF!</v>
      </c>
      <c r="K50" s="25" t="e">
        <f>#REF!</f>
        <v>#REF!</v>
      </c>
      <c r="L50" s="25" t="e">
        <f>#REF!</f>
        <v>#REF!</v>
      </c>
      <c r="M50" s="25" t="e">
        <f>#REF!</f>
        <v>#REF!</v>
      </c>
      <c r="N50" s="25" t="e">
        <f>#REF!</f>
        <v>#REF!</v>
      </c>
      <c r="O50" s="37" t="e">
        <f>#REF!</f>
        <v>#REF!</v>
      </c>
      <c r="P50" s="37" t="e">
        <f t="shared" si="2"/>
        <v>#REF!</v>
      </c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2.5">
      <c r="A51" s="47" t="s">
        <v>90</v>
      </c>
      <c r="B51" s="25" t="e">
        <f>#REF!</f>
        <v>#REF!</v>
      </c>
      <c r="C51" s="25" t="e">
        <f>#REF!</f>
        <v>#REF!</v>
      </c>
      <c r="D51" s="25" t="e">
        <f>#REF!</f>
        <v>#REF!</v>
      </c>
      <c r="E51" s="25" t="e">
        <f>#REF!</f>
        <v>#REF!</v>
      </c>
      <c r="F51" s="25" t="e">
        <f>#REF!</f>
        <v>#REF!</v>
      </c>
      <c r="G51" s="25" t="e">
        <f>#REF!</f>
        <v>#REF!</v>
      </c>
      <c r="H51" s="25" t="e">
        <f>#REF!</f>
        <v>#REF!</v>
      </c>
      <c r="I51" s="25" t="e">
        <f>#REF!</f>
        <v>#REF!</v>
      </c>
      <c r="J51" s="25" t="e">
        <f>#REF!</f>
        <v>#REF!</v>
      </c>
      <c r="K51" s="25" t="e">
        <f>#REF!</f>
        <v>#REF!</v>
      </c>
      <c r="L51" s="25" t="e">
        <f>#REF!</f>
        <v>#REF!</v>
      </c>
      <c r="M51" s="25" t="e">
        <f>#REF!</f>
        <v>#REF!</v>
      </c>
      <c r="N51" s="25" t="e">
        <f>#REF!</f>
        <v>#REF!</v>
      </c>
      <c r="O51" s="37" t="e">
        <f>#REF!</f>
        <v>#REF!</v>
      </c>
      <c r="P51" s="37" t="e">
        <f t="shared" si="2"/>
        <v>#REF!</v>
      </c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2.5">
      <c r="A52" s="47" t="s">
        <v>91</v>
      </c>
      <c r="B52" s="25" t="e">
        <f>'Oppsal 3'!#REF!</f>
        <v>#REF!</v>
      </c>
      <c r="C52" s="25" t="e">
        <f>'Oppsal 3'!#REF!</f>
        <v>#REF!</v>
      </c>
      <c r="D52" s="25" t="e">
        <f>'Oppsal 3'!#REF!</f>
        <v>#REF!</v>
      </c>
      <c r="E52" s="25" t="e">
        <f>'Oppsal 3'!#REF!</f>
        <v>#REF!</v>
      </c>
      <c r="F52" s="25" t="e">
        <f>'Oppsal 3'!#REF!</f>
        <v>#REF!</v>
      </c>
      <c r="G52" s="25" t="e">
        <f>'Oppsal 3'!#REF!</f>
        <v>#REF!</v>
      </c>
      <c r="H52" s="25" t="e">
        <f>'Oppsal 3'!#REF!</f>
        <v>#REF!</v>
      </c>
      <c r="I52" s="25" t="e">
        <f>'Oppsal 3'!#REF!</f>
        <v>#REF!</v>
      </c>
      <c r="J52" s="25" t="e">
        <f>'Oppsal 3'!#REF!</f>
        <v>#REF!</v>
      </c>
      <c r="K52" s="25" t="e">
        <f>'Oppsal 3'!#REF!</f>
        <v>#REF!</v>
      </c>
      <c r="L52" s="25" t="e">
        <f>'Oppsal 3'!#REF!</f>
        <v>#REF!</v>
      </c>
      <c r="M52" s="25" t="e">
        <f>'Oppsal 3'!#REF!</f>
        <v>#REF!</v>
      </c>
      <c r="N52" s="25" t="e">
        <f>'Oppsal 3'!#REF!</f>
        <v>#REF!</v>
      </c>
      <c r="O52" s="37" t="e">
        <f>'Oppsal 3'!#REF!</f>
        <v>#REF!</v>
      </c>
      <c r="P52" s="37" t="e">
        <f t="shared" si="2"/>
        <v>#REF!</v>
      </c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2.5">
      <c r="A53" s="47" t="s">
        <v>92</v>
      </c>
      <c r="B53" s="25" t="e">
        <f>#REF!</f>
        <v>#REF!</v>
      </c>
      <c r="C53" s="25" t="e">
        <f>#REF!</f>
        <v>#REF!</v>
      </c>
      <c r="D53" s="25" t="e">
        <f>#REF!</f>
        <v>#REF!</v>
      </c>
      <c r="E53" s="25" t="e">
        <f>#REF!</f>
        <v>#REF!</v>
      </c>
      <c r="F53" s="25" t="e">
        <f>#REF!</f>
        <v>#REF!</v>
      </c>
      <c r="G53" s="25" t="e">
        <f>#REF!</f>
        <v>#REF!</v>
      </c>
      <c r="H53" s="25" t="e">
        <f>#REF!</f>
        <v>#REF!</v>
      </c>
      <c r="I53" s="25" t="e">
        <f>#REF!</f>
        <v>#REF!</v>
      </c>
      <c r="J53" s="25" t="e">
        <f>#REF!</f>
        <v>#REF!</v>
      </c>
      <c r="K53" s="25" t="e">
        <f>#REF!</f>
        <v>#REF!</v>
      </c>
      <c r="L53" s="25" t="e">
        <f>#REF!</f>
        <v>#REF!</v>
      </c>
      <c r="M53" s="25" t="e">
        <f>#REF!</f>
        <v>#REF!</v>
      </c>
      <c r="N53" s="25" t="e">
        <f>#REF!</f>
        <v>#REF!</v>
      </c>
      <c r="O53" s="37" t="e">
        <f>#REF!</f>
        <v>#REF!</v>
      </c>
      <c r="P53" s="37" t="e">
        <f t="shared" si="2"/>
        <v>#REF!</v>
      </c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2.5">
      <c r="A54" s="47" t="s">
        <v>93</v>
      </c>
      <c r="B54" s="25" t="e">
        <f>#REF!</f>
        <v>#REF!</v>
      </c>
      <c r="C54" s="25" t="e">
        <f>#REF!</f>
        <v>#REF!</v>
      </c>
      <c r="D54" s="25" t="e">
        <f>#REF!</f>
        <v>#REF!</v>
      </c>
      <c r="E54" s="25" t="e">
        <f>#REF!</f>
        <v>#REF!</v>
      </c>
      <c r="F54" s="25" t="e">
        <f>#REF!</f>
        <v>#REF!</v>
      </c>
      <c r="G54" s="25" t="e">
        <f>#REF!</f>
        <v>#REF!</v>
      </c>
      <c r="H54" s="25" t="e">
        <f>#REF!</f>
        <v>#REF!</v>
      </c>
      <c r="I54" s="25" t="e">
        <f>#REF!</f>
        <v>#REF!</v>
      </c>
      <c r="J54" s="25" t="e">
        <f>#REF!</f>
        <v>#REF!</v>
      </c>
      <c r="K54" s="25" t="e">
        <f>#REF!</f>
        <v>#REF!</v>
      </c>
      <c r="L54" s="25" t="e">
        <f>#REF!</f>
        <v>#REF!</v>
      </c>
      <c r="M54" s="25" t="e">
        <f>#REF!</f>
        <v>#REF!</v>
      </c>
      <c r="N54" s="25" t="e">
        <f>#REF!</f>
        <v>#REF!</v>
      </c>
      <c r="O54" s="37" t="e">
        <f>#REF!</f>
        <v>#REF!</v>
      </c>
      <c r="P54" s="37" t="e">
        <f t="shared" si="2"/>
        <v>#REF!</v>
      </c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2.5">
      <c r="A55" s="47" t="s">
        <v>52</v>
      </c>
      <c r="B55" s="25" t="e">
        <f>#REF!</f>
        <v>#REF!</v>
      </c>
      <c r="C55" s="25" t="e">
        <f>#REF!</f>
        <v>#REF!</v>
      </c>
      <c r="D55" s="25" t="e">
        <f>#REF!</f>
        <v>#REF!</v>
      </c>
      <c r="E55" s="25" t="e">
        <f>#REF!</f>
        <v>#REF!</v>
      </c>
      <c r="F55" s="25" t="e">
        <f>#REF!</f>
        <v>#REF!</v>
      </c>
      <c r="G55" s="25" t="e">
        <f>#REF!</f>
        <v>#REF!</v>
      </c>
      <c r="H55" s="25" t="e">
        <f>#REF!</f>
        <v>#REF!</v>
      </c>
      <c r="I55" s="25" t="e">
        <f>#REF!</f>
        <v>#REF!</v>
      </c>
      <c r="J55" s="25" t="e">
        <f>#REF!</f>
        <v>#REF!</v>
      </c>
      <c r="K55" s="25" t="e">
        <f>#REF!</f>
        <v>#REF!</v>
      </c>
      <c r="L55" s="25" t="e">
        <f>#REF!</f>
        <v>#REF!</v>
      </c>
      <c r="M55" s="25" t="e">
        <f>#REF!</f>
        <v>#REF!</v>
      </c>
      <c r="N55" s="25" t="e">
        <f>#REF!</f>
        <v>#REF!</v>
      </c>
      <c r="O55" s="37" t="e">
        <f>#REF!</f>
        <v>#REF!</v>
      </c>
      <c r="P55" s="37" t="e">
        <f t="shared" si="2"/>
        <v>#REF!</v>
      </c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2.5">
      <c r="A56" s="47" t="s">
        <v>53</v>
      </c>
      <c r="B56" s="25" t="e">
        <f>Romsås!#REF!</f>
        <v>#REF!</v>
      </c>
      <c r="C56" s="25" t="e">
        <f>Romsås!#REF!</f>
        <v>#REF!</v>
      </c>
      <c r="D56" s="25" t="e">
        <f>Romsås!#REF!</f>
        <v>#REF!</v>
      </c>
      <c r="E56" s="25" t="e">
        <f>Romsås!#REF!</f>
        <v>#REF!</v>
      </c>
      <c r="F56" s="25" t="e">
        <f>Romsås!#REF!</f>
        <v>#REF!</v>
      </c>
      <c r="G56" s="25" t="e">
        <f>Romsås!#REF!</f>
        <v>#REF!</v>
      </c>
      <c r="H56" s="25" t="e">
        <f>Romsås!#REF!</f>
        <v>#REF!</v>
      </c>
      <c r="I56" s="25" t="e">
        <f>Romsås!#REF!</f>
        <v>#REF!</v>
      </c>
      <c r="J56" s="25" t="e">
        <f>Romsås!#REF!</f>
        <v>#REF!</v>
      </c>
      <c r="K56" s="25" t="e">
        <f>Romsås!#REF!</f>
        <v>#REF!</v>
      </c>
      <c r="L56" s="25" t="e">
        <f>Romsås!#REF!</f>
        <v>#REF!</v>
      </c>
      <c r="M56" s="25" t="e">
        <f>Romsås!#REF!</f>
        <v>#REF!</v>
      </c>
      <c r="N56" s="25" t="e">
        <f>Romsås!#REF!</f>
        <v>#REF!</v>
      </c>
      <c r="O56" s="37" t="e">
        <f>Romsås!#REF!</f>
        <v>#REF!</v>
      </c>
      <c r="P56" s="37" t="e">
        <f t="shared" si="2"/>
        <v>#REF!</v>
      </c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2.5">
      <c r="A57" s="47" t="s">
        <v>95</v>
      </c>
      <c r="B57" s="25" t="e">
        <f>#REF!</f>
        <v>#REF!</v>
      </c>
      <c r="C57" s="25" t="e">
        <f>#REF!</f>
        <v>#REF!</v>
      </c>
      <c r="D57" s="25" t="e">
        <f>#REF!</f>
        <v>#REF!</v>
      </c>
      <c r="E57" s="25" t="e">
        <f>#REF!</f>
        <v>#REF!</v>
      </c>
      <c r="F57" s="25" t="e">
        <f>#REF!</f>
        <v>#REF!</v>
      </c>
      <c r="G57" s="25" t="e">
        <f>#REF!</f>
        <v>#REF!</v>
      </c>
      <c r="H57" s="25" t="e">
        <f>#REF!</f>
        <v>#REF!</v>
      </c>
      <c r="I57" s="25" t="e">
        <f>#REF!</f>
        <v>#REF!</v>
      </c>
      <c r="J57" s="25" t="e">
        <f>#REF!</f>
        <v>#REF!</v>
      </c>
      <c r="K57" s="25" t="e">
        <f>#REF!</f>
        <v>#REF!</v>
      </c>
      <c r="L57" s="25" t="e">
        <f>#REF!</f>
        <v>#REF!</v>
      </c>
      <c r="M57" s="25" t="e">
        <f>#REF!</f>
        <v>#REF!</v>
      </c>
      <c r="N57" s="25" t="e">
        <f>#REF!</f>
        <v>#REF!</v>
      </c>
      <c r="O57" s="37" t="e">
        <f>#REF!</f>
        <v>#REF!</v>
      </c>
      <c r="P57" s="37" t="e">
        <f t="shared" si="2"/>
        <v>#REF!</v>
      </c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2.5">
      <c r="A58" s="47" t="s">
        <v>55</v>
      </c>
      <c r="B58" s="25" t="e">
        <f>#REF!</f>
        <v>#REF!</v>
      </c>
      <c r="C58" s="25" t="e">
        <f>#REF!</f>
        <v>#REF!</v>
      </c>
      <c r="D58" s="25" t="e">
        <f>#REF!</f>
        <v>#REF!</v>
      </c>
      <c r="E58" s="25" t="e">
        <f>#REF!</f>
        <v>#REF!</v>
      </c>
      <c r="F58" s="25" t="e">
        <f>#REF!</f>
        <v>#REF!</v>
      </c>
      <c r="G58" s="25" t="e">
        <f>#REF!</f>
        <v>#REF!</v>
      </c>
      <c r="H58" s="25" t="e">
        <f>#REF!</f>
        <v>#REF!</v>
      </c>
      <c r="I58" s="25" t="e">
        <f>#REF!</f>
        <v>#REF!</v>
      </c>
      <c r="J58" s="25" t="e">
        <f>#REF!</f>
        <v>#REF!</v>
      </c>
      <c r="K58" s="25" t="e">
        <f>#REF!</f>
        <v>#REF!</v>
      </c>
      <c r="L58" s="25" t="e">
        <f>#REF!</f>
        <v>#REF!</v>
      </c>
      <c r="M58" s="25" t="e">
        <f>#REF!</f>
        <v>#REF!</v>
      </c>
      <c r="N58" s="25" t="e">
        <f>#REF!</f>
        <v>#REF!</v>
      </c>
      <c r="O58" s="37" t="e">
        <f>#REF!</f>
        <v>#REF!</v>
      </c>
      <c r="P58" s="37" t="e">
        <f t="shared" si="2"/>
        <v>#REF!</v>
      </c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2.5">
      <c r="A59" s="47" t="s">
        <v>69</v>
      </c>
      <c r="B59" s="25" t="e">
        <f>#REF!</f>
        <v>#REF!</v>
      </c>
      <c r="C59" s="25" t="e">
        <f>#REF!</f>
        <v>#REF!</v>
      </c>
      <c r="D59" s="25" t="e">
        <f>#REF!</f>
        <v>#REF!</v>
      </c>
      <c r="E59" s="25" t="e">
        <f>#REF!</f>
        <v>#REF!</v>
      </c>
      <c r="F59" s="25" t="e">
        <f>#REF!</f>
        <v>#REF!</v>
      </c>
      <c r="G59" s="25" t="e">
        <f>#REF!</f>
        <v>#REF!</v>
      </c>
      <c r="H59" s="25" t="e">
        <f>#REF!</f>
        <v>#REF!</v>
      </c>
      <c r="I59" s="25" t="e">
        <f>#REF!</f>
        <v>#REF!</v>
      </c>
      <c r="J59" s="25" t="e">
        <f>#REF!</f>
        <v>#REF!</v>
      </c>
      <c r="K59" s="25" t="e">
        <f>#REF!</f>
        <v>#REF!</v>
      </c>
      <c r="L59" s="25" t="e">
        <f>#REF!</f>
        <v>#REF!</v>
      </c>
      <c r="M59" s="25" t="e">
        <f>#REF!</f>
        <v>#REF!</v>
      </c>
      <c r="N59" s="25" t="e">
        <f>#REF!</f>
        <v>#REF!</v>
      </c>
      <c r="O59" s="37" t="e">
        <f>#REF!</f>
        <v>#REF!</v>
      </c>
      <c r="P59" s="37" t="e">
        <f t="shared" si="2"/>
        <v>#REF!</v>
      </c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2.5">
      <c r="A60" s="47" t="s">
        <v>56</v>
      </c>
      <c r="B60" s="25" t="e">
        <f>#REF!</f>
        <v>#REF!</v>
      </c>
      <c r="C60" s="25" t="e">
        <f>#REF!</f>
        <v>#REF!</v>
      </c>
      <c r="D60" s="25" t="e">
        <f>#REF!</f>
        <v>#REF!</v>
      </c>
      <c r="E60" s="25" t="e">
        <f>#REF!</f>
        <v>#REF!</v>
      </c>
      <c r="F60" s="25" t="e">
        <f>#REF!</f>
        <v>#REF!</v>
      </c>
      <c r="G60" s="25" t="e">
        <f>#REF!</f>
        <v>#REF!</v>
      </c>
      <c r="H60" s="25" t="e">
        <f>#REF!</f>
        <v>#REF!</v>
      </c>
      <c r="I60" s="25" t="e">
        <f>#REF!</f>
        <v>#REF!</v>
      </c>
      <c r="J60" s="25" t="e">
        <f>#REF!</f>
        <v>#REF!</v>
      </c>
      <c r="K60" s="25" t="e">
        <f>#REF!</f>
        <v>#REF!</v>
      </c>
      <c r="L60" s="25" t="e">
        <f>#REF!</f>
        <v>#REF!</v>
      </c>
      <c r="M60" s="25" t="e">
        <f>#REF!</f>
        <v>#REF!</v>
      </c>
      <c r="N60" s="25" t="e">
        <f>#REF!</f>
        <v>#REF!</v>
      </c>
      <c r="O60" s="37" t="e">
        <f>#REF!</f>
        <v>#REF!</v>
      </c>
      <c r="P60" s="37" t="e">
        <f t="shared" si="2"/>
        <v>#REF!</v>
      </c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2.5">
      <c r="A61" s="47" t="s">
        <v>70</v>
      </c>
      <c r="B61" s="25" t="e">
        <f>#REF!</f>
        <v>#REF!</v>
      </c>
      <c r="C61" s="25" t="e">
        <f>#REF!</f>
        <v>#REF!</v>
      </c>
      <c r="D61" s="25" t="e">
        <f>#REF!</f>
        <v>#REF!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 t="e">
        <f>#REF!</f>
        <v>#REF!</v>
      </c>
      <c r="L61" s="25" t="e">
        <f>#REF!</f>
        <v>#REF!</v>
      </c>
      <c r="M61" s="25" t="e">
        <f>#REF!</f>
        <v>#REF!</v>
      </c>
      <c r="N61" s="25" t="e">
        <f>#REF!</f>
        <v>#REF!</v>
      </c>
      <c r="O61" s="25" t="e">
        <f>#REF!</f>
        <v>#REF!</v>
      </c>
      <c r="P61" s="37" t="e">
        <f t="shared" si="2"/>
        <v>#REF!</v>
      </c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2.5">
      <c r="A62" s="47" t="s">
        <v>97</v>
      </c>
      <c r="B62" s="25" t="e">
        <f>#REF!</f>
        <v>#REF!</v>
      </c>
      <c r="C62" s="25" t="e">
        <f>#REF!</f>
        <v>#REF!</v>
      </c>
      <c r="D62" s="25" t="e">
        <f>#REF!</f>
        <v>#REF!</v>
      </c>
      <c r="E62" s="25" t="e">
        <f>#REF!</f>
        <v>#REF!</v>
      </c>
      <c r="F62" s="25" t="e">
        <f>#REF!</f>
        <v>#REF!</v>
      </c>
      <c r="G62" s="25" t="e">
        <f>#REF!</f>
        <v>#REF!</v>
      </c>
      <c r="H62" s="25" t="e">
        <f>#REF!</f>
        <v>#REF!</v>
      </c>
      <c r="I62" s="25" t="e">
        <f>#REF!</f>
        <v>#REF!</v>
      </c>
      <c r="J62" s="25" t="e">
        <f>#REF!</f>
        <v>#REF!</v>
      </c>
      <c r="K62" s="25" t="e">
        <f>#REF!</f>
        <v>#REF!</v>
      </c>
      <c r="L62" s="25" t="e">
        <f>#REF!</f>
        <v>#REF!</v>
      </c>
      <c r="M62" s="25" t="e">
        <f>#REF!</f>
        <v>#REF!</v>
      </c>
      <c r="N62" s="25" t="e">
        <f>#REF!</f>
        <v>#REF!</v>
      </c>
      <c r="O62" s="37" t="e">
        <f>#REF!</f>
        <v>#REF!</v>
      </c>
      <c r="P62" s="37" t="e">
        <f t="shared" si="2"/>
        <v>#REF!</v>
      </c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2.5">
      <c r="A63" s="47" t="s">
        <v>98</v>
      </c>
      <c r="B63" s="25" t="e">
        <f>#REF!</f>
        <v>#REF!</v>
      </c>
      <c r="C63" s="25" t="e">
        <f>#REF!</f>
        <v>#REF!</v>
      </c>
      <c r="D63" s="25" t="e">
        <f>#REF!</f>
        <v>#REF!</v>
      </c>
      <c r="E63" s="25" t="e">
        <f>#REF!</f>
        <v>#REF!</v>
      </c>
      <c r="F63" s="25" t="e">
        <f>#REF!</f>
        <v>#REF!</v>
      </c>
      <c r="G63" s="25" t="e">
        <f>#REF!</f>
        <v>#REF!</v>
      </c>
      <c r="H63" s="25" t="e">
        <f>#REF!</f>
        <v>#REF!</v>
      </c>
      <c r="I63" s="25" t="e">
        <f>#REF!</f>
        <v>#REF!</v>
      </c>
      <c r="J63" s="25" t="e">
        <f>#REF!</f>
        <v>#REF!</v>
      </c>
      <c r="K63" s="25" t="e">
        <f>#REF!</f>
        <v>#REF!</v>
      </c>
      <c r="L63" s="25" t="e">
        <f>#REF!</f>
        <v>#REF!</v>
      </c>
      <c r="M63" s="25" t="e">
        <f>#REF!</f>
        <v>#REF!</v>
      </c>
      <c r="N63" s="25" t="e">
        <f>#REF!</f>
        <v>#REF!</v>
      </c>
      <c r="O63" s="37" t="e">
        <f>#REF!</f>
        <v>#REF!</v>
      </c>
      <c r="P63" s="37" t="e">
        <f t="shared" si="2"/>
        <v>#REF!</v>
      </c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2.5">
      <c r="A64" s="47" t="s">
        <v>71</v>
      </c>
      <c r="B64" s="25" t="e">
        <f>#REF!</f>
        <v>#REF!</v>
      </c>
      <c r="C64" s="25" t="e">
        <f>#REF!</f>
        <v>#REF!</v>
      </c>
      <c r="D64" s="25" t="e">
        <f>#REF!</f>
        <v>#REF!</v>
      </c>
      <c r="E64" s="25" t="e">
        <f>#REF!</f>
        <v>#REF!</v>
      </c>
      <c r="F64" s="25" t="e">
        <f>#REF!</f>
        <v>#REF!</v>
      </c>
      <c r="G64" s="25" t="e">
        <f>#REF!</f>
        <v>#REF!</v>
      </c>
      <c r="H64" s="25" t="e">
        <f>#REF!</f>
        <v>#REF!</v>
      </c>
      <c r="I64" s="25" t="e">
        <f>#REF!</f>
        <v>#REF!</v>
      </c>
      <c r="J64" s="25" t="e">
        <f>#REF!</f>
        <v>#REF!</v>
      </c>
      <c r="K64" s="25" t="e">
        <f>#REF!</f>
        <v>#REF!</v>
      </c>
      <c r="L64" s="25" t="e">
        <f>#REF!</f>
        <v>#REF!</v>
      </c>
      <c r="M64" s="25" t="e">
        <f>#REF!</f>
        <v>#REF!</v>
      </c>
      <c r="N64" s="25" t="e">
        <f>#REF!</f>
        <v>#REF!</v>
      </c>
      <c r="O64" s="37" t="e">
        <f>#REF!</f>
        <v>#REF!</v>
      </c>
      <c r="P64" s="37" t="e">
        <f t="shared" si="2"/>
        <v>#REF!</v>
      </c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2.5">
      <c r="A65" s="47" t="s">
        <v>35</v>
      </c>
      <c r="B65" s="25" t="e">
        <f>#REF!</f>
        <v>#REF!</v>
      </c>
      <c r="C65" s="25" t="e">
        <f>#REF!</f>
        <v>#REF!</v>
      </c>
      <c r="D65" s="25" t="e">
        <f>#REF!</f>
        <v>#REF!</v>
      </c>
      <c r="E65" s="25" t="e">
        <f>#REF!</f>
        <v>#REF!</v>
      </c>
      <c r="F65" s="25" t="e">
        <f>#REF!</f>
        <v>#REF!</v>
      </c>
      <c r="G65" s="25" t="e">
        <f>#REF!</f>
        <v>#REF!</v>
      </c>
      <c r="H65" s="25" t="e">
        <f>#REF!</f>
        <v>#REF!</v>
      </c>
      <c r="I65" s="25" t="e">
        <f>#REF!</f>
        <v>#REF!</v>
      </c>
      <c r="J65" s="25" t="e">
        <f>#REF!</f>
        <v>#REF!</v>
      </c>
      <c r="K65" s="25" t="e">
        <f>#REF!</f>
        <v>#REF!</v>
      </c>
      <c r="L65" s="25" t="e">
        <f>#REF!</f>
        <v>#REF!</v>
      </c>
      <c r="M65" s="25" t="e">
        <f>#REF!</f>
        <v>#REF!</v>
      </c>
      <c r="N65" s="25" t="e">
        <f>#REF!</f>
        <v>#REF!</v>
      </c>
      <c r="O65" s="37" t="e">
        <f>#REF!</f>
        <v>#REF!</v>
      </c>
      <c r="P65" s="37" t="e">
        <f t="shared" si="2"/>
        <v>#REF!</v>
      </c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2.5">
      <c r="A66" s="47" t="s">
        <v>58</v>
      </c>
      <c r="B66" s="25" t="e">
        <f>#REF!</f>
        <v>#REF!</v>
      </c>
      <c r="C66" s="25" t="e">
        <f>#REF!</f>
        <v>#REF!</v>
      </c>
      <c r="D66" s="25" t="e">
        <f>#REF!</f>
        <v>#REF!</v>
      </c>
      <c r="E66" s="25" t="e">
        <f>#REF!</f>
        <v>#REF!</v>
      </c>
      <c r="F66" s="25" t="e">
        <f>#REF!</f>
        <v>#REF!</v>
      </c>
      <c r="G66" s="25" t="e">
        <f>#REF!</f>
        <v>#REF!</v>
      </c>
      <c r="H66" s="25" t="e">
        <f>#REF!</f>
        <v>#REF!</v>
      </c>
      <c r="I66" s="25" t="e">
        <f>#REF!</f>
        <v>#REF!</v>
      </c>
      <c r="J66" s="25" t="e">
        <f>#REF!</f>
        <v>#REF!</v>
      </c>
      <c r="K66" s="25" t="e">
        <f>#REF!</f>
        <v>#REF!</v>
      </c>
      <c r="L66" s="25" t="e">
        <f>#REF!</f>
        <v>#REF!</v>
      </c>
      <c r="M66" s="25" t="e">
        <f>#REF!</f>
        <v>#REF!</v>
      </c>
      <c r="N66" s="25" t="e">
        <f>#REF!</f>
        <v>#REF!</v>
      </c>
      <c r="O66" s="37" t="e">
        <f>#REF!</f>
        <v>#REF!</v>
      </c>
      <c r="P66" s="37" t="e">
        <f t="shared" si="2"/>
        <v>#REF!</v>
      </c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2.5">
      <c r="A67" s="47" t="s">
        <v>41</v>
      </c>
      <c r="B67" s="25" t="e">
        <f>#REF!</f>
        <v>#REF!</v>
      </c>
      <c r="C67" s="25" t="e">
        <f>#REF!</f>
        <v>#REF!</v>
      </c>
      <c r="D67" s="25" t="e">
        <f>#REF!</f>
        <v>#REF!</v>
      </c>
      <c r="E67" s="25" t="e">
        <f>#REF!</f>
        <v>#REF!</v>
      </c>
      <c r="F67" s="25" t="e">
        <f>#REF!</f>
        <v>#REF!</v>
      </c>
      <c r="G67" s="25" t="e">
        <f>#REF!</f>
        <v>#REF!</v>
      </c>
      <c r="H67" s="25" t="e">
        <f>#REF!</f>
        <v>#REF!</v>
      </c>
      <c r="I67" s="25" t="e">
        <f>#REF!</f>
        <v>#REF!</v>
      </c>
      <c r="J67" s="25" t="e">
        <f>#REF!</f>
        <v>#REF!</v>
      </c>
      <c r="K67" s="25" t="e">
        <f>#REF!</f>
        <v>#REF!</v>
      </c>
      <c r="L67" s="25" t="e">
        <f>#REF!</f>
        <v>#REF!</v>
      </c>
      <c r="M67" s="25" t="e">
        <f>#REF!</f>
        <v>#REF!</v>
      </c>
      <c r="N67" s="25" t="e">
        <f>#REF!</f>
        <v>#REF!</v>
      </c>
      <c r="O67" s="37" t="e">
        <f>#REF!</f>
        <v>#REF!</v>
      </c>
      <c r="P67" s="37" t="e">
        <f t="shared" si="2"/>
        <v>#REF!</v>
      </c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2.5">
      <c r="A68" s="47" t="s">
        <v>99</v>
      </c>
      <c r="B68" s="25" t="e">
        <f>#REF!</f>
        <v>#REF!</v>
      </c>
      <c r="C68" s="25" t="e">
        <f>#REF!</f>
        <v>#REF!</v>
      </c>
      <c r="D68" s="25" t="e">
        <f>#REF!</f>
        <v>#REF!</v>
      </c>
      <c r="E68" s="25" t="e">
        <f>#REF!</f>
        <v>#REF!</v>
      </c>
      <c r="F68" s="25" t="e">
        <f>#REF!</f>
        <v>#REF!</v>
      </c>
      <c r="G68" s="25" t="e">
        <f>#REF!</f>
        <v>#REF!</v>
      </c>
      <c r="H68" s="25" t="e">
        <f>#REF!</f>
        <v>#REF!</v>
      </c>
      <c r="I68" s="25" t="e">
        <f>#REF!</f>
        <v>#REF!</v>
      </c>
      <c r="J68" s="25" t="e">
        <f>#REF!</f>
        <v>#REF!</v>
      </c>
      <c r="K68" s="25" t="e">
        <f>#REF!</f>
        <v>#REF!</v>
      </c>
      <c r="L68" s="25" t="e">
        <f>#REF!</f>
        <v>#REF!</v>
      </c>
      <c r="M68" s="25" t="e">
        <f>#REF!</f>
        <v>#REF!</v>
      </c>
      <c r="N68" s="25" t="e">
        <f>#REF!</f>
        <v>#REF!</v>
      </c>
      <c r="O68" s="37" t="e">
        <f>#REF!</f>
        <v>#REF!</v>
      </c>
      <c r="P68" s="37" t="e">
        <f t="shared" si="2"/>
        <v>#REF!</v>
      </c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2.5">
      <c r="A69" s="66" t="s">
        <v>37</v>
      </c>
      <c r="B69" s="67" t="e">
        <f>Årvoll!#REF!</f>
        <v>#REF!</v>
      </c>
      <c r="C69" s="67" t="e">
        <f>Årvoll!#REF!</f>
        <v>#REF!</v>
      </c>
      <c r="D69" s="67" t="e">
        <f>Årvoll!#REF!</f>
        <v>#REF!</v>
      </c>
      <c r="E69" s="67" t="e">
        <f>Årvoll!#REF!</f>
        <v>#REF!</v>
      </c>
      <c r="F69" s="67" t="e">
        <f>Årvoll!#REF!</f>
        <v>#REF!</v>
      </c>
      <c r="G69" s="67" t="e">
        <f>Årvoll!#REF!</f>
        <v>#REF!</v>
      </c>
      <c r="H69" s="67" t="e">
        <f>Årvoll!#REF!</f>
        <v>#REF!</v>
      </c>
      <c r="I69" s="67" t="e">
        <f>Årvoll!#REF!</f>
        <v>#REF!</v>
      </c>
      <c r="J69" s="67" t="e">
        <f>Årvoll!#REF!</f>
        <v>#REF!</v>
      </c>
      <c r="K69" s="67" t="e">
        <f>Årvoll!#REF!</f>
        <v>#REF!</v>
      </c>
      <c r="L69" s="67" t="e">
        <f>Årvoll!#REF!</f>
        <v>#REF!</v>
      </c>
      <c r="M69" s="67" t="e">
        <f>Årvoll!#REF!</f>
        <v>#REF!</v>
      </c>
      <c r="N69" s="67" t="e">
        <f>Årvoll!#REF!</f>
        <v>#REF!</v>
      </c>
      <c r="O69" s="69" t="e">
        <f>Årvoll!#REF!</f>
        <v>#REF!</v>
      </c>
      <c r="P69" s="69" t="e">
        <f t="shared" si="2"/>
        <v>#REF!</v>
      </c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3">
      <c r="A70" s="61" t="s">
        <v>102</v>
      </c>
      <c r="B70" s="70" t="e">
        <f t="shared" ref="B70:O70" si="3">SUM(B18:B69)</f>
        <v>#REF!</v>
      </c>
      <c r="C70" s="70" t="e">
        <f t="shared" si="3"/>
        <v>#REF!</v>
      </c>
      <c r="D70" s="70" t="e">
        <f t="shared" si="3"/>
        <v>#REF!</v>
      </c>
      <c r="E70" s="70" t="e">
        <f t="shared" si="3"/>
        <v>#REF!</v>
      </c>
      <c r="F70" s="70" t="e">
        <f t="shared" si="3"/>
        <v>#REF!</v>
      </c>
      <c r="G70" s="70" t="e">
        <f t="shared" si="3"/>
        <v>#REF!</v>
      </c>
      <c r="H70" s="70" t="e">
        <f t="shared" si="3"/>
        <v>#REF!</v>
      </c>
      <c r="I70" s="70" t="e">
        <f t="shared" si="3"/>
        <v>#REF!</v>
      </c>
      <c r="J70" s="70" t="e">
        <f t="shared" si="3"/>
        <v>#REF!</v>
      </c>
      <c r="K70" s="70" t="e">
        <f t="shared" si="3"/>
        <v>#REF!</v>
      </c>
      <c r="L70" s="70" t="e">
        <f t="shared" si="3"/>
        <v>#REF!</v>
      </c>
      <c r="M70" s="70" t="e">
        <f t="shared" si="3"/>
        <v>#REF!</v>
      </c>
      <c r="N70" s="70" t="e">
        <f t="shared" si="3"/>
        <v>#REF!</v>
      </c>
      <c r="O70" s="71" t="e">
        <f t="shared" si="3"/>
        <v>#REF!</v>
      </c>
      <c r="P70" s="71" t="e">
        <f t="shared" si="2"/>
        <v>#REF!</v>
      </c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2.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63"/>
      <c r="P71" s="63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2.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63"/>
      <c r="P72" s="63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2.5">
      <c r="A73" s="47" t="s">
        <v>103</v>
      </c>
      <c r="B73" s="25" t="e">
        <f t="shared" ref="B73:O73" si="4">B70+B16</f>
        <v>#REF!</v>
      </c>
      <c r="C73" s="25" t="e">
        <f t="shared" si="4"/>
        <v>#REF!</v>
      </c>
      <c r="D73" s="25" t="e">
        <f t="shared" si="4"/>
        <v>#REF!</v>
      </c>
      <c r="E73" s="25" t="e">
        <f t="shared" si="4"/>
        <v>#REF!</v>
      </c>
      <c r="F73" s="25" t="e">
        <f t="shared" si="4"/>
        <v>#REF!</v>
      </c>
      <c r="G73" s="25" t="e">
        <f t="shared" si="4"/>
        <v>#REF!</v>
      </c>
      <c r="H73" s="25" t="e">
        <f t="shared" si="4"/>
        <v>#REF!</v>
      </c>
      <c r="I73" s="25" t="e">
        <f t="shared" si="4"/>
        <v>#REF!</v>
      </c>
      <c r="J73" s="25" t="e">
        <f t="shared" si="4"/>
        <v>#REF!</v>
      </c>
      <c r="K73" s="25" t="e">
        <f t="shared" si="4"/>
        <v>#REF!</v>
      </c>
      <c r="L73" s="25" t="e">
        <f t="shared" si="4"/>
        <v>#REF!</v>
      </c>
      <c r="M73" s="25" t="e">
        <f t="shared" si="4"/>
        <v>#REF!</v>
      </c>
      <c r="N73" s="25" t="e">
        <f t="shared" si="4"/>
        <v>#REF!</v>
      </c>
      <c r="O73" s="37" t="e">
        <f t="shared" si="4"/>
        <v>#REF!</v>
      </c>
      <c r="P73" s="37" t="e">
        <f t="shared" ref="P73:P74" si="5">SUM(B73:O73)</f>
        <v>#REF!</v>
      </c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2.5">
      <c r="A74" s="66" t="s">
        <v>104</v>
      </c>
      <c r="B74" s="67" t="e">
        <f>'Etter 21'!B103</f>
        <v>#REF!</v>
      </c>
      <c r="C74" s="67" t="e">
        <f>'Etter 21'!C103</f>
        <v>#REF!</v>
      </c>
      <c r="D74" s="67" t="e">
        <f>'Etter 21'!D103</f>
        <v>#REF!</v>
      </c>
      <c r="E74" s="67" t="e">
        <f>'Etter 21'!E103</f>
        <v>#REF!</v>
      </c>
      <c r="F74" s="67" t="e">
        <f>'Etter 21'!F103</f>
        <v>#REF!</v>
      </c>
      <c r="G74" s="67" t="e">
        <f>'Etter 21'!G103</f>
        <v>#REF!</v>
      </c>
      <c r="H74" s="67" t="e">
        <f>'Etter 21'!H103</f>
        <v>#REF!</v>
      </c>
      <c r="I74" s="67" t="e">
        <f>'Etter 21'!I103</f>
        <v>#REF!</v>
      </c>
      <c r="J74" s="67" t="e">
        <f>'Etter 21'!J103</f>
        <v>#REF!</v>
      </c>
      <c r="K74" s="67" t="e">
        <f>'Etter 21'!K103</f>
        <v>#REF!</v>
      </c>
      <c r="L74" s="67" t="e">
        <f>'Etter 21'!L103</f>
        <v>#REF!</v>
      </c>
      <c r="M74" s="67" t="e">
        <f>'Etter 21'!M103</f>
        <v>#REF!</v>
      </c>
      <c r="N74" s="67" t="e">
        <f>'Etter 21'!N103</f>
        <v>#REF!</v>
      </c>
      <c r="O74" s="67" t="e">
        <f>'Etter 21'!O103</f>
        <v>#REF!</v>
      </c>
      <c r="P74" s="69" t="e">
        <f t="shared" si="5"/>
        <v>#REF!</v>
      </c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2.5">
      <c r="A75" s="47" t="s">
        <v>105</v>
      </c>
      <c r="B75" s="73" t="e">
        <f t="shared" ref="B75:P75" si="6">B73/B74</f>
        <v>#REF!</v>
      </c>
      <c r="C75" s="73" t="e">
        <f t="shared" si="6"/>
        <v>#REF!</v>
      </c>
      <c r="D75" s="73" t="e">
        <f t="shared" si="6"/>
        <v>#REF!</v>
      </c>
      <c r="E75" s="73" t="e">
        <f t="shared" si="6"/>
        <v>#REF!</v>
      </c>
      <c r="F75" s="73" t="e">
        <f t="shared" si="6"/>
        <v>#REF!</v>
      </c>
      <c r="G75" s="73" t="e">
        <f t="shared" si="6"/>
        <v>#REF!</v>
      </c>
      <c r="H75" s="73" t="e">
        <f t="shared" si="6"/>
        <v>#REF!</v>
      </c>
      <c r="I75" s="73" t="e">
        <f t="shared" si="6"/>
        <v>#REF!</v>
      </c>
      <c r="J75" s="73" t="e">
        <f t="shared" si="6"/>
        <v>#REF!</v>
      </c>
      <c r="K75" s="73" t="e">
        <f t="shared" si="6"/>
        <v>#REF!</v>
      </c>
      <c r="L75" s="73" t="e">
        <f t="shared" si="6"/>
        <v>#REF!</v>
      </c>
      <c r="M75" s="73" t="e">
        <f t="shared" si="6"/>
        <v>#REF!</v>
      </c>
      <c r="N75" s="73" t="e">
        <f t="shared" si="6"/>
        <v>#REF!</v>
      </c>
      <c r="O75" s="73" t="e">
        <f t="shared" si="6"/>
        <v>#REF!</v>
      </c>
      <c r="P75" s="74" t="e">
        <f t="shared" si="6"/>
        <v>#REF!</v>
      </c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2.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2.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2.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2.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2.5">
      <c r="A80" s="47"/>
      <c r="B80" s="47" t="str">
        <f>B2</f>
        <v>Badminton</v>
      </c>
      <c r="C80" s="75" t="e">
        <f>B75</f>
        <v>#REF!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2.5">
      <c r="A81" s="47"/>
      <c r="B81" s="47" t="str">
        <f>C2</f>
        <v>Basket</v>
      </c>
      <c r="C81" s="75" t="e">
        <f>C75</f>
        <v>#REF!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2.5">
      <c r="A82" s="47"/>
      <c r="B82" s="47" t="str">
        <f>D2</f>
        <v>Cheerleading</v>
      </c>
      <c r="C82" s="75" t="e">
        <f>D75</f>
        <v>#REF!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2.5">
      <c r="A83" s="47"/>
      <c r="B83" s="47" t="str">
        <f>E2</f>
        <v>Dans</v>
      </c>
      <c r="C83" s="75" t="e">
        <f>E75</f>
        <v>#REF!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2.5">
      <c r="A84" s="47"/>
      <c r="B84" s="47" t="str">
        <f>F2</f>
        <v>Futsal</v>
      </c>
      <c r="C84" s="75" t="e">
        <f>F75</f>
        <v>#REF!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2.5">
      <c r="A85" s="47"/>
      <c r="B85" s="47" t="str">
        <f>G2</f>
        <v>Gym og turn</v>
      </c>
      <c r="C85" s="75" t="e">
        <f>G75</f>
        <v>#REF!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2.5">
      <c r="A86" s="47"/>
      <c r="B86" s="47" t="str">
        <f>H2</f>
        <v>Hockey</v>
      </c>
      <c r="C86" s="75" t="e">
        <f>H75</f>
        <v>#REF!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2.5">
      <c r="A87" s="47"/>
      <c r="B87" s="47" t="str">
        <f>I2</f>
        <v>Håndball</v>
      </c>
      <c r="C87" s="75" t="e">
        <f>I75</f>
        <v>#REF!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2.5">
      <c r="A88" s="47"/>
      <c r="B88" s="47" t="str">
        <f>J2</f>
        <v>Innebandy</v>
      </c>
      <c r="C88" s="75" t="e">
        <f>J75</f>
        <v>#REF!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2.5">
      <c r="A89" s="47"/>
      <c r="B89" s="47" t="str">
        <f>K2</f>
        <v>Roller Derby</v>
      </c>
      <c r="C89" s="75" t="e">
        <f>K75</f>
        <v>#REF!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2.5">
      <c r="A90" s="47"/>
      <c r="B90" s="47" t="str">
        <f>L2</f>
        <v>Ultimate Frisbee</v>
      </c>
      <c r="C90" s="75" t="e">
        <f>L75</f>
        <v>#REF!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2.5">
      <c r="A91" s="47"/>
      <c r="B91" s="47" t="str">
        <f>M2</f>
        <v>Volleyball</v>
      </c>
      <c r="C91" s="75" t="e">
        <f>M75</f>
        <v>#REF!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2.5">
      <c r="A92" s="47"/>
      <c r="B92" s="47" t="str">
        <f>N2</f>
        <v>Paraidrett</v>
      </c>
      <c r="C92" s="75" t="e">
        <f>N75</f>
        <v>#REF!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2.5">
      <c r="A93" s="47"/>
      <c r="B93" s="47" t="str">
        <f>O2</f>
        <v>Spesielle tiltak</v>
      </c>
      <c r="C93" s="75" t="e">
        <f>O75</f>
        <v>#REF!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2.5">
      <c r="A94" s="47"/>
      <c r="B94" s="47" t="s">
        <v>15</v>
      </c>
      <c r="C94" s="75" t="e">
        <f>P75</f>
        <v>#REF!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2.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2.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2.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3">
      <c r="A98" s="47"/>
      <c r="B98" s="49" t="s">
        <v>7</v>
      </c>
      <c r="C98" s="50" t="s">
        <v>1</v>
      </c>
      <c r="D98" s="51" t="s">
        <v>9</v>
      </c>
      <c r="E98" s="52" t="s">
        <v>8</v>
      </c>
      <c r="F98" s="53" t="s">
        <v>2</v>
      </c>
      <c r="G98" s="54" t="s">
        <v>10</v>
      </c>
      <c r="H98" s="55" t="s">
        <v>3</v>
      </c>
      <c r="I98" s="56" t="s">
        <v>4</v>
      </c>
      <c r="J98" s="57" t="s">
        <v>5</v>
      </c>
      <c r="K98" s="58" t="s">
        <v>11</v>
      </c>
      <c r="L98" s="59" t="s">
        <v>12</v>
      </c>
      <c r="M98" s="60" t="s">
        <v>6</v>
      </c>
      <c r="N98" s="19" t="s">
        <v>13</v>
      </c>
      <c r="O98" s="85" t="s">
        <v>14</v>
      </c>
      <c r="P98" s="61" t="s">
        <v>23</v>
      </c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2.5">
      <c r="A99" s="47" t="s">
        <v>116</v>
      </c>
      <c r="B99" s="72" t="e">
        <f>'16 til 17'!B73</f>
        <v>#REF!</v>
      </c>
      <c r="C99" s="72" t="e">
        <f>'16 til 17'!C73</f>
        <v>#REF!</v>
      </c>
      <c r="D99" s="72" t="e">
        <f>'16 til 17'!D73</f>
        <v>#REF!</v>
      </c>
      <c r="E99" s="72" t="e">
        <f>'16 til 17'!E73</f>
        <v>#REF!</v>
      </c>
      <c r="F99" s="72" t="e">
        <f>'16 til 17'!F73</f>
        <v>#REF!</v>
      </c>
      <c r="G99" s="72" t="e">
        <f>'16 til 17'!G73</f>
        <v>#REF!</v>
      </c>
      <c r="H99" s="72" t="e">
        <f>'16 til 17'!H73</f>
        <v>#REF!</v>
      </c>
      <c r="I99" s="72" t="e">
        <f>'16 til 17'!I73</f>
        <v>#REF!</v>
      </c>
      <c r="J99" s="72" t="e">
        <f>'16 til 17'!J73</f>
        <v>#REF!</v>
      </c>
      <c r="K99" s="72" t="e">
        <f>'16 til 17'!K73</f>
        <v>#REF!</v>
      </c>
      <c r="L99" s="72" t="e">
        <f>'16 til 17'!L73</f>
        <v>#REF!</v>
      </c>
      <c r="M99" s="72" t="e">
        <f>'16 til 17'!M73</f>
        <v>#REF!</v>
      </c>
      <c r="N99" s="72" t="e">
        <f>'16 til 17'!N73</f>
        <v>#REF!</v>
      </c>
      <c r="O99" s="72" t="e">
        <f>'16 til 17'!O73</f>
        <v>#REF!</v>
      </c>
      <c r="P99" s="72" t="e">
        <f t="shared" ref="P99:P102" si="7">SUM(B99:O99)</f>
        <v>#REF!</v>
      </c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2.5">
      <c r="A100" s="47" t="s">
        <v>118</v>
      </c>
      <c r="B100" s="72" t="e">
        <f>Kjerne!B73</f>
        <v>#REF!</v>
      </c>
      <c r="C100" s="72" t="e">
        <f>Kjerne!C73</f>
        <v>#REF!</v>
      </c>
      <c r="D100" s="72" t="e">
        <f>Kjerne!D73</f>
        <v>#REF!</v>
      </c>
      <c r="E100" s="72" t="e">
        <f>Kjerne!E73</f>
        <v>#REF!</v>
      </c>
      <c r="F100" s="72" t="e">
        <f>Kjerne!F73</f>
        <v>#REF!</v>
      </c>
      <c r="G100" s="72" t="e">
        <f>Kjerne!G73</f>
        <v>#REF!</v>
      </c>
      <c r="H100" s="72" t="e">
        <f>Kjerne!H73</f>
        <v>#REF!</v>
      </c>
      <c r="I100" s="72" t="e">
        <f>Kjerne!I73</f>
        <v>#REF!</v>
      </c>
      <c r="J100" s="72" t="e">
        <f>Kjerne!J73</f>
        <v>#REF!</v>
      </c>
      <c r="K100" s="72" t="e">
        <f>Kjerne!K73</f>
        <v>#REF!</v>
      </c>
      <c r="L100" s="72" t="e">
        <f>Kjerne!L73</f>
        <v>#REF!</v>
      </c>
      <c r="M100" s="72" t="e">
        <f>Kjerne!M73</f>
        <v>#REF!</v>
      </c>
      <c r="N100" s="72" t="e">
        <f>Kjerne!N73</f>
        <v>#REF!</v>
      </c>
      <c r="O100" s="72" t="e">
        <f>Kjerne!O73</f>
        <v>#REF!</v>
      </c>
      <c r="P100" s="72" t="e">
        <f t="shared" si="7"/>
        <v>#REF!</v>
      </c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2.5">
      <c r="A101" s="47" t="s">
        <v>117</v>
      </c>
      <c r="B101" s="72" t="e">
        <f t="shared" ref="B101:O101" si="8">B73</f>
        <v>#REF!</v>
      </c>
      <c r="C101" s="72" t="e">
        <f t="shared" si="8"/>
        <v>#REF!</v>
      </c>
      <c r="D101" s="72" t="e">
        <f t="shared" si="8"/>
        <v>#REF!</v>
      </c>
      <c r="E101" s="72" t="e">
        <f t="shared" si="8"/>
        <v>#REF!</v>
      </c>
      <c r="F101" s="72" t="e">
        <f t="shared" si="8"/>
        <v>#REF!</v>
      </c>
      <c r="G101" s="72" t="e">
        <f t="shared" si="8"/>
        <v>#REF!</v>
      </c>
      <c r="H101" s="72" t="e">
        <f t="shared" si="8"/>
        <v>#REF!</v>
      </c>
      <c r="I101" s="72" t="e">
        <f t="shared" si="8"/>
        <v>#REF!</v>
      </c>
      <c r="J101" s="72" t="e">
        <f t="shared" si="8"/>
        <v>#REF!</v>
      </c>
      <c r="K101" s="72" t="e">
        <f t="shared" si="8"/>
        <v>#REF!</v>
      </c>
      <c r="L101" s="72" t="e">
        <f t="shared" si="8"/>
        <v>#REF!</v>
      </c>
      <c r="M101" s="72" t="e">
        <f t="shared" si="8"/>
        <v>#REF!</v>
      </c>
      <c r="N101" s="72" t="e">
        <f t="shared" si="8"/>
        <v>#REF!</v>
      </c>
      <c r="O101" s="72" t="e">
        <f t="shared" si="8"/>
        <v>#REF!</v>
      </c>
      <c r="P101" s="72" t="e">
        <f t="shared" si="7"/>
        <v>#REF!</v>
      </c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2.5">
      <c r="A102" s="47" t="s">
        <v>19</v>
      </c>
      <c r="B102" s="72" t="e">
        <f>Fredag!B73</f>
        <v>#REF!</v>
      </c>
      <c r="C102" s="72" t="e">
        <f>Fredag!C73</f>
        <v>#REF!</v>
      </c>
      <c r="D102" s="72" t="e">
        <f>Fredag!D73</f>
        <v>#REF!</v>
      </c>
      <c r="E102" s="72" t="e">
        <f>Fredag!E73</f>
        <v>#REF!</v>
      </c>
      <c r="F102" s="72" t="e">
        <f>Fredag!F73</f>
        <v>#REF!</v>
      </c>
      <c r="G102" s="72" t="e">
        <f>Fredag!G73</f>
        <v>#REF!</v>
      </c>
      <c r="H102" s="72" t="e">
        <f>Fredag!H73</f>
        <v>#REF!</v>
      </c>
      <c r="I102" s="72" t="e">
        <f>Fredag!I73</f>
        <v>#REF!</v>
      </c>
      <c r="J102" s="72" t="e">
        <f>Fredag!J73</f>
        <v>#REF!</v>
      </c>
      <c r="K102" s="72" t="e">
        <f>Fredag!K73</f>
        <v>#REF!</v>
      </c>
      <c r="L102" s="72" t="e">
        <f>Fredag!L73</f>
        <v>#REF!</v>
      </c>
      <c r="M102" s="72" t="e">
        <f>Fredag!M73</f>
        <v>#REF!</v>
      </c>
      <c r="N102" s="72" t="e">
        <f>Fredag!N73</f>
        <v>#REF!</v>
      </c>
      <c r="O102" s="72" t="e">
        <f>Fredag!O73</f>
        <v>#REF!</v>
      </c>
      <c r="P102" s="72" t="e">
        <f t="shared" si="7"/>
        <v>#REF!</v>
      </c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2.5">
      <c r="A103" s="47"/>
      <c r="B103" s="72" t="e">
        <f t="shared" ref="B103:P103" si="9">SUM(B99:B102)</f>
        <v>#REF!</v>
      </c>
      <c r="C103" s="72" t="e">
        <f t="shared" si="9"/>
        <v>#REF!</v>
      </c>
      <c r="D103" s="72" t="e">
        <f t="shared" si="9"/>
        <v>#REF!</v>
      </c>
      <c r="E103" s="72" t="e">
        <f t="shared" si="9"/>
        <v>#REF!</v>
      </c>
      <c r="F103" s="72" t="e">
        <f t="shared" si="9"/>
        <v>#REF!</v>
      </c>
      <c r="G103" s="72" t="e">
        <f t="shared" si="9"/>
        <v>#REF!</v>
      </c>
      <c r="H103" s="72" t="e">
        <f t="shared" si="9"/>
        <v>#REF!</v>
      </c>
      <c r="I103" s="72" t="e">
        <f t="shared" si="9"/>
        <v>#REF!</v>
      </c>
      <c r="J103" s="72" t="e">
        <f t="shared" si="9"/>
        <v>#REF!</v>
      </c>
      <c r="K103" s="72" t="e">
        <f t="shared" si="9"/>
        <v>#REF!</v>
      </c>
      <c r="L103" s="72" t="e">
        <f t="shared" si="9"/>
        <v>#REF!</v>
      </c>
      <c r="M103" s="72" t="e">
        <f t="shared" si="9"/>
        <v>#REF!</v>
      </c>
      <c r="N103" s="72" t="e">
        <f t="shared" si="9"/>
        <v>#REF!</v>
      </c>
      <c r="O103" s="72" t="e">
        <f t="shared" si="9"/>
        <v>#REF!</v>
      </c>
      <c r="P103" s="72" t="e">
        <f t="shared" si="9"/>
        <v>#REF!</v>
      </c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2.5">
      <c r="A104" s="47"/>
      <c r="B104" s="47" t="e">
        <f>IF(B103=#REF!+#REF!,"RIKTIG","FEIL")</f>
        <v>#REF!</v>
      </c>
      <c r="C104" s="47" t="e">
        <f>IF(C103=#REF!+#REF!,"RIKTIG","FEIL")</f>
        <v>#REF!</v>
      </c>
      <c r="D104" s="47" t="e">
        <f>IF(D103=#REF!+#REF!,"RIKTIG","FEIL")</f>
        <v>#REF!</v>
      </c>
      <c r="E104" s="47" t="e">
        <f>IF(E103=#REF!+#REF!,"RIKTIG","FEIL")</f>
        <v>#REF!</v>
      </c>
      <c r="F104" s="47" t="e">
        <f>IF(F103=#REF!+#REF!,"RIKTIG","FEIL")</f>
        <v>#REF!</v>
      </c>
      <c r="G104" s="47" t="e">
        <f>IF(G103=#REF!+#REF!,"RIKTIG","FEIL")</f>
        <v>#REF!</v>
      </c>
      <c r="H104" s="47" t="e">
        <f>IF(H103=#REF!+#REF!,"RIKTIG","FEIL")</f>
        <v>#REF!</v>
      </c>
      <c r="I104" s="47" t="e">
        <f>IF(I103=#REF!+#REF!,"RIKTIG","FEIL")</f>
        <v>#REF!</v>
      </c>
      <c r="J104" s="47" t="e">
        <f>IF(J103=#REF!+#REF!,"RIKTIG","FEIL")</f>
        <v>#REF!</v>
      </c>
      <c r="K104" s="47" t="e">
        <f>IF(K103=#REF!+#REF!,"RIKTIG","FEIL")</f>
        <v>#REF!</v>
      </c>
      <c r="L104" s="47" t="e">
        <f>IF(L103=#REF!+#REF!,"RIKTIG","FEIL")</f>
        <v>#REF!</v>
      </c>
      <c r="M104" s="47" t="e">
        <f>IF(M103=#REF!+#REF!,"RIKTIG","FEIL")</f>
        <v>#REF!</v>
      </c>
      <c r="N104" s="47" t="e">
        <f>IF(N103=#REF!+#REF!,"RIKTIG","FEIL")</f>
        <v>#REF!</v>
      </c>
      <c r="O104" s="47" t="e">
        <f>IF(O103=#REF!+#REF!,"RIKTIG","FEIL")</f>
        <v>#REF!</v>
      </c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2.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2.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2.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2.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2.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2.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2.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2.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2.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2.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2.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2.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2.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2.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2.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2.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2.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2.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2.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2.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2.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2.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2.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2.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2.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2.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2.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2.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2.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2.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2.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2.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2.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2.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2.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2.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2.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2.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2.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2.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2.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2.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2.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2.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2.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2.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2.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2.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2.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2.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2.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2.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2.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2.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2.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2.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2.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2.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2.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2.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2.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2.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2.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2.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2.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2.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2.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2.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2.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2.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2.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2.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2.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2.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2.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2.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2.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2.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2.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2.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2.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2.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2.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2.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2.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2.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2.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2.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2.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2.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2.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2.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2.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2.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2.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2.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2.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2.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2.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2.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2.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2.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2.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2.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2.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2.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2.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2.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2.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2.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2.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2.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2.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2.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2.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2.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2.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2.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2.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2.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2.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2.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2.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2.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spans="1:26" ht="12.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spans="1:26" ht="12.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ht="12.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ht="12.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spans="1:26" ht="12.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spans="1:26" ht="12.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spans="1:26" ht="12.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spans="1:26" ht="12.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spans="1:26" ht="12.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spans="1:26" ht="12.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spans="1:26" ht="12.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spans="1:26" ht="12.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spans="1:26" ht="12.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spans="1:26" ht="12.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 ht="12.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spans="1:26" ht="12.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spans="1:26" ht="12.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spans="1:26" ht="12.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spans="1:26" ht="12.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spans="1:26" ht="12.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spans="1:26" ht="12.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spans="1:26" ht="12.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 spans="1:26" ht="12.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 spans="1:26" ht="12.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 spans="1:26" ht="12.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 spans="1:26" ht="12.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 spans="1:26" ht="12.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 spans="1:26" ht="12.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 spans="1:26" ht="12.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 spans="1:26" ht="12.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 spans="1:26" ht="12.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spans="1:26" ht="12.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spans="1:26" ht="12.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spans="1:26" ht="12.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spans="1:26" ht="12.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spans="1:26" ht="12.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spans="1:26" ht="12.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spans="1:26" ht="12.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 spans="1:26" ht="12.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 spans="1:26" ht="12.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 spans="1:26" ht="12.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 spans="1:26" ht="12.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 spans="1:26" ht="12.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 spans="1:26" ht="12.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 spans="1:26" ht="12.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 spans="1:26" ht="12.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 spans="1:26" ht="12.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 spans="1:26" ht="12.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spans="1:26" ht="12.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 spans="1:26" ht="12.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 spans="1:26" ht="12.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 spans="1:26" ht="12.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 spans="1:26" ht="12.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spans="1:26" ht="12.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spans="1:26" ht="12.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spans="1:26" ht="12.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spans="1:26" ht="12.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spans="1:26" ht="12.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spans="1:26" ht="12.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spans="1:26" ht="12.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spans="1:26" ht="12.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spans="1:26" ht="12.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spans="1:26" ht="12.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spans="1:26" ht="12.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spans="1:26" ht="12.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spans="1:26" ht="12.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spans="1:26" ht="12.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spans="1:26" ht="12.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spans="1:26" ht="12.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spans="1:26" ht="12.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spans="1:26" ht="12.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spans="1:26" ht="12.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spans="1:26" ht="12.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spans="1:26" ht="12.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spans="1:26" ht="12.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spans="1:26" ht="12.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spans="1:26" ht="12.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spans="1:26" ht="12.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spans="1:26" ht="12.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spans="1:26" ht="12.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spans="1:26" ht="12.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spans="1:26" ht="12.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spans="1:26" ht="12.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spans="1:26" ht="12.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spans="1:26" ht="12.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spans="1:26" ht="12.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spans="1:26" ht="12.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spans="1:26" ht="12.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spans="1:26" ht="12.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spans="1:26" ht="12.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spans="1:26" ht="12.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spans="1:26" ht="12.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spans="1:26" ht="12.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spans="1:26" ht="12.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spans="1:26" ht="12.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spans="1:26" ht="12.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spans="1:26" ht="12.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spans="1:26" ht="12.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spans="1:26" ht="12.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spans="1:26" ht="12.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spans="1:26" ht="12.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spans="1:26" ht="12.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spans="1:26" ht="12.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spans="1:26" ht="12.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spans="1:26" ht="12.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spans="1:26" ht="12.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spans="1:26" ht="12.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spans="1:26" ht="12.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spans="1:26" ht="12.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spans="1:26" ht="12.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spans="1:26" ht="12.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spans="1:26" ht="12.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spans="1:26" ht="12.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spans="1:26" ht="12.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spans="1:26" ht="12.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spans="1:26" ht="12.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spans="1:26" ht="12.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spans="1:26" ht="12.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spans="1:26" ht="12.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spans="1:26" ht="12.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spans="1:26" ht="12.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spans="1:26" ht="12.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spans="1:26" ht="12.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spans="1:26" ht="12.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spans="1:26" ht="12.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spans="1:26" ht="12.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spans="1:26" ht="12.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spans="1:26" ht="12.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spans="1:26" ht="12.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spans="1:26" ht="12.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spans="1:26" ht="12.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spans="1:26" ht="12.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 spans="1:26" ht="12.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 spans="1:26" ht="12.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 spans="1:26" ht="12.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 spans="1:26" ht="12.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 spans="1:26" ht="12.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 spans="1:26" ht="12.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 spans="1:26" ht="12.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 spans="1:26" ht="12.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 spans="1:26" ht="12.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 spans="1:26" ht="12.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 spans="1:26" ht="12.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 spans="1:26" ht="12.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 spans="1:26" ht="12.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 spans="1:26" ht="12.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 spans="1:26" ht="12.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 spans="1:26" ht="12.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spans="1:26" ht="12.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 spans="1:26" ht="12.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spans="1:26" ht="12.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spans="1:26" ht="12.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spans="1:26" ht="12.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spans="1:26" ht="12.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spans="1:26" ht="12.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spans="1:26" ht="12.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spans="1:26" ht="12.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spans="1:26" ht="12.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spans="1:26" ht="12.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spans="1:26" ht="12.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spans="1:26" ht="12.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spans="1:26" ht="12.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spans="1:26" ht="12.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spans="1:26" ht="12.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spans="1:26" ht="12.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spans="1:26" ht="12.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spans="1:26" ht="12.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spans="1:26" ht="12.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spans="1:26" ht="12.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spans="1:26" ht="12.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spans="1:26" ht="12.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spans="1:26" ht="12.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spans="1:26" ht="12.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spans="1:26" ht="12.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spans="1:26" ht="12.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spans="1:26" ht="12.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spans="1:26" ht="12.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spans="1:26" ht="12.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spans="1:26" ht="12.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spans="1:26" ht="12.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spans="1:26" ht="12.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spans="1:26" ht="12.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spans="1:26" ht="12.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spans="1:26" ht="12.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spans="1:26" ht="12.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spans="1:26" ht="12.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spans="1:26" ht="12.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spans="1:26" ht="12.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spans="1:26" ht="12.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spans="1:26" ht="12.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spans="1:26" ht="12.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spans="1:26" ht="12.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spans="1:26" ht="12.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spans="1:26" ht="12.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spans="1:26" ht="12.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spans="1:26" ht="12.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spans="1:26" ht="12.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spans="1:26" ht="12.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spans="1:26" ht="12.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spans="1:26" ht="12.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spans="1:26" ht="12.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spans="1:26" ht="12.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spans="1:26" ht="12.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spans="1:26" ht="12.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 spans="1:26" ht="12.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 spans="1:26" ht="12.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spans="1:26" ht="12.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 spans="1:26" ht="12.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 spans="1:26" ht="12.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 spans="1:26" ht="12.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 spans="1:26" ht="12.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 spans="1:26" ht="12.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 spans="1:26" ht="12.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spans="1:26" ht="12.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 spans="1:26" ht="12.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 spans="1:26" ht="12.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 spans="1:26" ht="12.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 spans="1:26" ht="12.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spans="1:26" ht="12.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spans="1:26" ht="12.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spans="1:26" ht="12.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spans="1:26" ht="12.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spans="1:26" ht="12.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spans="1:26" ht="12.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spans="1:26" ht="12.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spans="1:26" ht="12.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spans="1:26" ht="12.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spans="1:26" ht="12.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spans="1:26" ht="12.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spans="1:26" ht="12.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 spans="1:26" ht="12.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 spans="1:26" ht="12.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 spans="1:26" ht="12.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 spans="1:26" ht="12.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 spans="1:26" ht="12.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 spans="1:26" ht="12.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 spans="1:26" ht="12.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 spans="1:26" ht="12.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 spans="1:26" ht="12.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 spans="1:26" ht="12.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 spans="1:26" ht="12.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 spans="1:26" ht="12.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 spans="1:26" ht="12.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 spans="1:26" ht="12.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 spans="1:26" ht="12.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 spans="1:26" ht="12.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 spans="1:26" ht="12.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 spans="1:26" ht="12.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 spans="1:26" ht="12.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 spans="1:26" ht="12.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 spans="1:26" ht="12.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 spans="1:26" ht="12.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 spans="1:26" ht="12.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 spans="1:26" ht="12.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 spans="1:26" ht="12.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 spans="1:26" ht="12.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 spans="1:26" ht="12.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 spans="1:26" ht="12.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 spans="1:26" ht="12.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 spans="1:26" ht="12.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spans="1:26" ht="12.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 spans="1:26" ht="12.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 spans="1:26" ht="12.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 spans="1:26" ht="12.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 spans="1:26" ht="12.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 spans="1:26" ht="12.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 spans="1:26" ht="12.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 spans="1:26" ht="12.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 spans="1:26" ht="12.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 spans="1:26" ht="12.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 spans="1:26" ht="12.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 spans="1:26" ht="12.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 spans="1:26" ht="12.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 spans="1:26" ht="12.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 spans="1:26" ht="12.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 spans="1:26" ht="12.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 spans="1:26" ht="12.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 spans="1:26" ht="12.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 spans="1:26" ht="12.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 spans="1:26" ht="12.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 spans="1:26" ht="12.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 spans="1:26" ht="12.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 spans="1:26" ht="12.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 spans="1:26" ht="12.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 spans="1:26" ht="12.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 spans="1:26" ht="12.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 spans="1:26" ht="12.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 spans="1:26" ht="12.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 spans="1:26" ht="12.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 spans="1:26" ht="12.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 spans="1:26" ht="12.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 spans="1:26" ht="12.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 spans="1:26" ht="12.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 spans="1:26" ht="12.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spans="1:26" ht="12.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 spans="1:26" ht="12.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 spans="1:26" ht="12.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 spans="1:26" ht="12.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 spans="1:26" ht="12.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 spans="1:26" ht="12.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 spans="1:26" ht="12.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 spans="1:26" ht="12.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 spans="1:26" ht="12.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 spans="1:26" ht="12.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 spans="1:26" ht="12.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 spans="1:26" ht="12.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 spans="1:26" ht="12.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 spans="1:26" ht="12.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 spans="1:26" ht="12.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 spans="1:26" ht="12.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 spans="1:26" ht="12.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 spans="1:26" ht="12.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 spans="1:26" ht="12.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 spans="1:26" ht="12.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 spans="1:26" ht="12.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 spans="1:26" ht="12.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 spans="1:26" ht="12.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 spans="1:26" ht="12.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 spans="1:26" ht="12.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 spans="1:26" ht="12.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 spans="1:26" ht="12.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 spans="1:26" ht="12.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 spans="1:26" ht="12.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 spans="1:26" ht="12.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 spans="1:26" ht="12.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 spans="1:26" ht="12.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 spans="1:26" ht="12.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 spans="1:26" ht="12.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spans="1:26" ht="12.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 spans="1:26" ht="12.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 spans="1:26" ht="12.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 spans="1:26" ht="12.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 spans="1:26" ht="12.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 spans="1:26" ht="12.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 spans="1:26" ht="12.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 spans="1:26" ht="12.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 spans="1:26" ht="12.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 spans="1:26" ht="12.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 spans="1:26" ht="12.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 spans="1:26" ht="12.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 spans="1:26" ht="12.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 spans="1:26" ht="12.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 spans="1:26" ht="12.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 spans="1:26" ht="12.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 spans="1:26" ht="12.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 spans="1:26" ht="12.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 spans="1:26" ht="12.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 spans="1:26" ht="12.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 spans="1:26" ht="12.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 spans="1:26" ht="12.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 spans="1:26" ht="12.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 spans="1:26" ht="12.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 spans="1:26" ht="12.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 spans="1:26" ht="12.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 spans="1:26" ht="12.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 spans="1:26" ht="12.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 spans="1:26" ht="12.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 spans="1:26" ht="12.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 spans="1:26" ht="12.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 spans="1:26" ht="12.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 spans="1:26" ht="12.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 spans="1:26" ht="12.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 spans="1:26" ht="12.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 spans="1:26" ht="12.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 spans="1:26" ht="12.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 spans="1:26" ht="12.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 spans="1:26" ht="12.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 spans="1:26" ht="12.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 spans="1:26" ht="12.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 spans="1:26" ht="12.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 spans="1:26" ht="12.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 spans="1:26" ht="12.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 spans="1:26" ht="12.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 spans="1:26" ht="12.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 spans="1:26" ht="12.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 spans="1:26" ht="12.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 spans="1:26" ht="12.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 spans="1:26" ht="12.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 spans="1:26" ht="12.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 spans="1:26" ht="12.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 spans="1:26" ht="12.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 spans="1:26" ht="12.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 spans="1:26" ht="12.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 spans="1:26" ht="12.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 spans="1:26" ht="12.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 spans="1:26" ht="12.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 spans="1:26" ht="12.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 spans="1:26" ht="12.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 spans="1:26" ht="12.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 spans="1:26" ht="12.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 spans="1:26" ht="12.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 spans="1:26" ht="12.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 spans="1:26" ht="12.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 spans="1:26" ht="12.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 spans="1:26" ht="12.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 spans="1:26" ht="12.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 spans="1:26" ht="12.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 spans="1:26" ht="12.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 spans="1:26" ht="12.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 spans="1:26" ht="12.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 spans="1:26" ht="12.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 spans="1:26" ht="12.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 spans="1:26" ht="12.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 spans="1:26" ht="12.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 spans="1:26" ht="12.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 spans="1:26" ht="12.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 spans="1:26" ht="12.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 spans="1:26" ht="12.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 spans="1:26" ht="12.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 spans="1:26" ht="12.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 spans="1:26" ht="12.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 spans="1:26" ht="12.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 spans="1:26" ht="12.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 spans="1:26" ht="12.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 spans="1:26" ht="12.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 spans="1:26" ht="12.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 spans="1:26" ht="12.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 spans="1:26" ht="12.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 spans="1:26" ht="12.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 spans="1:26" ht="12.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 spans="1:26" ht="12.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 spans="1:26" ht="12.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 spans="1:26" ht="12.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 spans="1:26" ht="12.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 spans="1:26" ht="12.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 spans="1:26" ht="12.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 spans="1:26" ht="12.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 spans="1:26" ht="12.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 spans="1:26" ht="12.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 spans="1:26" ht="12.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 spans="1:26" ht="12.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 spans="1:26" ht="12.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 spans="1:26" ht="12.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 spans="1:26" ht="12.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 spans="1:26" ht="12.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 spans="1:26" ht="12.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 spans="1:26" ht="12.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 spans="1:26" ht="12.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 spans="1:26" ht="12.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 spans="1:26" ht="12.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 spans="1:26" ht="12.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 spans="1:26" ht="12.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 spans="1:26" ht="12.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 spans="1:26" ht="12.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 spans="1:26" ht="12.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 spans="1:26" ht="12.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 spans="1:26" ht="12.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 spans="1:26" ht="12.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 spans="1:26" ht="12.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 spans="1:26" ht="12.5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 spans="1:26" ht="12.5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 spans="1:26" ht="12.5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 spans="1:26" ht="12.5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 spans="1:26" ht="12.5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 spans="1:26" ht="12.5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 spans="1:26" ht="12.5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 spans="1:26" ht="12.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 spans="1:26" ht="12.5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 spans="1:26" ht="12.5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 spans="1:26" ht="12.5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 spans="1:26" ht="12.5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 spans="1:26" ht="12.5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 spans="1:26" ht="12.5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 spans="1:26" ht="12.5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 spans="1:26" ht="12.5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 spans="1:26" ht="12.5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 spans="1:26" ht="12.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 spans="1:26" ht="12.5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 spans="1:26" ht="12.5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 spans="1:26" ht="12.5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 spans="1:26" ht="12.5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 spans="1:26" ht="12.5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 spans="1:26" ht="12.5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 spans="1:26" ht="12.5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 spans="1:26" ht="12.5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 spans="1:26" ht="12.5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 spans="1:26" ht="12.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 spans="1:26" ht="12.5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 spans="1:26" ht="12.5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 spans="1:26" ht="12.5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 spans="1:26" ht="12.5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 spans="1:26" ht="12.5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 spans="1:26" ht="12.5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 spans="1:26" ht="12.5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 spans="1:26" ht="12.5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 spans="1:26" ht="12.5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 spans="1:26" ht="12.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 spans="1:26" ht="12.5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 spans="1:26" ht="12.5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 spans="1:26" ht="12.5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 spans="1:26" ht="12.5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 spans="1:26" ht="12.5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 spans="1:26" ht="12.5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 spans="1:26" ht="12.5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 spans="1:26" ht="12.5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 spans="1:26" ht="12.5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 spans="1:26" ht="12.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 spans="1:26" ht="12.5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 spans="1:26" ht="12.5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 spans="1:26" ht="12.5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 spans="1:26" ht="12.5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 spans="1:26" ht="12.5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 spans="1:26" ht="12.5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 spans="1:26" ht="12.5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 spans="1:26" ht="12.5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 spans="1:26" ht="12.5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 spans="1:26" ht="12.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 spans="1:26" ht="12.5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 spans="1:26" ht="12.5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 spans="1:26" ht="12.5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 spans="1:26" ht="12.5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 spans="1:26" ht="12.5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 spans="1:26" ht="12.5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 spans="1:26" ht="12.5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 spans="1:26" ht="12.5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 spans="1:26" ht="12.5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 spans="1:26" ht="12.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 spans="1:26" ht="12.5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 spans="1:26" ht="12.5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 spans="1:26" ht="12.5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 spans="1:26" ht="12.5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 spans="1:26" ht="12.5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 spans="1:26" ht="12.5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 spans="1:26" ht="12.5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 spans="1:26" ht="12.5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 spans="1:26" ht="12.5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 spans="1:26" ht="12.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 spans="1:26" ht="12.5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 spans="1:26" ht="12.5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 spans="1:26" ht="12.5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 spans="1:26" ht="12.5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 spans="1:26" ht="12.5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 spans="1:26" ht="12.5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 spans="1:26" ht="12.5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 spans="1:26" ht="12.5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 spans="1:26" ht="12.5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 spans="1:26" ht="12.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 spans="1:26" ht="12.5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 spans="1:26" ht="12.5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 spans="1:26" ht="12.5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 spans="1:26" ht="12.5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 spans="1:26" ht="12.5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 spans="1:26" ht="12.5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 spans="1:26" ht="12.5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 spans="1:26" ht="12.5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 spans="1:26" ht="12.5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 spans="1:26" ht="12.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 spans="1:26" ht="12.5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 spans="1:26" ht="12.5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 spans="1:26" ht="12.5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 spans="1:26" ht="12.5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 spans="1:26" ht="12.5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 spans="1:26" ht="12.5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 spans="1:26" ht="12.5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 spans="1:26" ht="12.5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 spans="1:26" ht="12.5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 spans="1:26" ht="12.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 spans="1:26" ht="12.5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 spans="1:26" ht="12.5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 spans="1:26" ht="12.5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 spans="1:26" ht="12.5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 spans="1:26" ht="12.5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 spans="1:26" ht="12.5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 spans="1:26" ht="12.5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 spans="1:26" ht="12.5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 spans="1:26" ht="12.5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 spans="1:26" ht="12.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 spans="1:26" ht="12.5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 spans="1:26" ht="12.5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 spans="1:26" ht="12.5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 spans="1:26" ht="12.5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 spans="1:26" ht="12.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 spans="1:26" ht="12.5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 spans="1:26" ht="12.5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 spans="1:26" ht="12.5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 spans="1:26" ht="12.5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 spans="1:26" ht="12.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 spans="1:26" ht="12.5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 spans="1:26" ht="12.5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 spans="1:26" ht="12.5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 spans="1:26" ht="12.5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 spans="1:26" ht="12.5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 spans="1:26" ht="12.5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 spans="1:26" ht="12.5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 spans="1:26" ht="12.5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 spans="1:26" ht="12.5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 spans="1:26" ht="12.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 spans="1:26" ht="12.5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 spans="1:26" ht="12.5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 spans="1:26" ht="12.5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 spans="1:26" ht="12.5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 spans="1:26" ht="12.5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 spans="1:26" ht="12.5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 spans="1:26" ht="12.5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 spans="1:26" ht="12.5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 spans="1:26" ht="12.5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 spans="1:26" ht="12.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 spans="1:26" ht="12.5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 spans="1:26" ht="12.5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 spans="1:26" ht="12.5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 spans="1:26" ht="12.5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 spans="1:26" ht="12.5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 spans="1:26" ht="12.5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 spans="1:26" ht="12.5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 spans="1:26" ht="12.5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 spans="1:26" ht="12.5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 spans="1:26" ht="12.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 spans="1:26" ht="12.5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 spans="1:26" ht="12.5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 spans="1:26" ht="12.5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 spans="1:26" ht="12.5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 spans="1:26" ht="12.5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 spans="1:26" ht="12.5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 spans="1:26" ht="12.5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 spans="1:26" ht="12.5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 spans="1:26" ht="12.5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 spans="1:26" ht="12.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 spans="1:26" ht="12.5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 spans="1:26" ht="12.5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 spans="1:26" ht="12.5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 spans="1:26" ht="12.5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 spans="1:26" ht="12.5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 spans="1:26" ht="12.5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 spans="1:26" ht="12.5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 spans="1:26" ht="12.5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 spans="1:26" ht="12.5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 spans="1:26" ht="12.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 spans="1:26" ht="12.5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 spans="1:26" ht="12.5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 spans="1:26" ht="12.5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 spans="1:26" ht="12.5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 spans="1:26" ht="12.5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 spans="1:26" ht="12.5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 spans="1:26" ht="12.5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 spans="1:26" ht="12.5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 spans="1:26" ht="12.5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 spans="1:26" ht="12.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 spans="1:26" ht="12.5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 spans="1:26" ht="12.5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 spans="1:26" ht="12.5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 spans="1:26" ht="12.5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 spans="1:26" ht="12.5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 spans="1:26" ht="12.5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 spans="1:26" ht="12.5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 spans="1:26" ht="12.5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 spans="1:26" ht="12.5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 spans="1:26" ht="12.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 spans="1:26" ht="12.5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 spans="1:26" ht="12.5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 spans="1:26" ht="12.5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 spans="1:26" ht="12.5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 spans="1:26" ht="12.5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 spans="1:26" ht="12.5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 spans="1:26" ht="12.5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 spans="1:26" ht="12.5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 spans="1:26" ht="12.5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 spans="1:26" ht="12.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 spans="1:26" ht="12.5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 spans="1:26" ht="12.5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 spans="1:26" ht="12.5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 spans="1:26" ht="12.5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 spans="1:26" ht="12.5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 spans="1:26" ht="12.5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 spans="1:26" ht="12.5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 spans="1:26" ht="12.5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 spans="1:26" ht="12.5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 spans="1:26" ht="12.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 spans="1:26" ht="12.5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 spans="1:26" ht="12.5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 spans="1:26" ht="12.5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 spans="1:26" ht="12.5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 spans="1:26" ht="12.5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 spans="1:26" ht="12.5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 spans="1:26" ht="12.5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 spans="1:26" ht="12.5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 spans="1:26" ht="12.5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 spans="1:26" ht="12.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 spans="1:26" ht="12.5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 spans="1:26" ht="12.5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 spans="1:26" ht="12.5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 spans="1:26" ht="12.5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 spans="1:26" ht="12.5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 spans="1:26" ht="12.5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 spans="1:26" ht="12.5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 spans="1:26" ht="12.5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 spans="1:26" ht="12.5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 spans="1:26" ht="12.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 spans="1:26" ht="12.5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 spans="1:26" ht="12.5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 spans="1:26" ht="12.5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 spans="1:26" ht="12.5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 spans="1:26" ht="12.5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 spans="1:26" ht="12.5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 spans="1:26" ht="12.5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 spans="1:26" ht="12.5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 spans="1:26" ht="12.5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 spans="1:26" ht="12.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 spans="1:26" ht="12.5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 spans="1:26" ht="12.5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 spans="1:26" ht="12.5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 spans="1:26" ht="12.5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 spans="1:26" ht="12.5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 spans="1:26" ht="12.5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 spans="1:26" ht="12.5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 spans="1:26" ht="12.5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 spans="1:26" ht="12.5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 spans="1:26" ht="12.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 spans="1:26" ht="12.5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 spans="1:26" ht="12.5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 spans="1:26" ht="12.5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 spans="1:26" ht="12.5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 spans="1:26" ht="12.5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 spans="1:26" ht="12.5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 spans="1:26" ht="12.5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 spans="1:26" ht="12.5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 spans="1:26" ht="12.5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 spans="1:26" ht="12.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  <row r="946" spans="1:26" ht="12.5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</row>
    <row r="947" spans="1:26" ht="12.5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</row>
    <row r="948" spans="1:26" ht="12.5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</row>
    <row r="949" spans="1:26" ht="12.5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</row>
    <row r="950" spans="1:26" ht="12.5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</row>
    <row r="951" spans="1:26" ht="12.5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</row>
    <row r="952" spans="1:26" ht="12.5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</row>
    <row r="953" spans="1:26" ht="12.5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</row>
    <row r="954" spans="1:26" ht="12.5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</row>
    <row r="955" spans="1:26" ht="12.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</row>
    <row r="956" spans="1:26" ht="12.5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</row>
    <row r="957" spans="1:26" ht="12.5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</row>
    <row r="958" spans="1:26" ht="12.5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</row>
    <row r="959" spans="1:26" ht="12.5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</row>
    <row r="960" spans="1:26" ht="12.5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</row>
    <row r="961" spans="1:26" ht="12.5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</row>
    <row r="962" spans="1:26" ht="12.5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</row>
    <row r="963" spans="1:26" ht="12.5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</row>
    <row r="964" spans="1:26" ht="12.5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</row>
    <row r="965" spans="1:26" ht="12.5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</row>
    <row r="966" spans="1:26" ht="12.5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</row>
    <row r="967" spans="1:26" ht="12.5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</row>
    <row r="968" spans="1:26" ht="12.5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</row>
    <row r="969" spans="1:26" ht="12.5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</row>
    <row r="970" spans="1:26" ht="12.5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</row>
    <row r="971" spans="1:26" ht="12.5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</row>
    <row r="972" spans="1:26" ht="12.5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</row>
    <row r="973" spans="1:26" ht="12.5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</row>
    <row r="974" spans="1:26" ht="12.5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</row>
    <row r="975" spans="1:26" ht="12.5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</row>
    <row r="976" spans="1:26" ht="12.5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</row>
    <row r="977" spans="1:26" ht="12.5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</row>
    <row r="978" spans="1:26" ht="12.5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</row>
    <row r="979" spans="1:26" ht="12.5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</row>
    <row r="980" spans="1:26" ht="12.5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</row>
    <row r="981" spans="1:26" ht="12.5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</row>
    <row r="982" spans="1:26" ht="12.5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</row>
    <row r="983" spans="1:26" ht="12.5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</row>
    <row r="984" spans="1:26" ht="12.5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</row>
    <row r="985" spans="1:26" ht="12.5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</row>
    <row r="986" spans="1:26" ht="12.5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</row>
    <row r="987" spans="1:26" ht="12.5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</row>
    <row r="988" spans="1:26" ht="12.5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</row>
    <row r="989" spans="1:26" ht="12.5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</row>
    <row r="990" spans="1:26" ht="12.5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</row>
    <row r="991" spans="1:26" ht="12.5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</row>
    <row r="992" spans="1:26" ht="12.5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</row>
    <row r="993" spans="1:26" ht="12.5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</row>
    <row r="994" spans="1:26" ht="12.5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</row>
    <row r="995" spans="1:26" ht="12.5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</row>
    <row r="996" spans="1:26" ht="12.5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</row>
    <row r="997" spans="1:26" ht="12.5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</row>
    <row r="998" spans="1:26" ht="12.5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</row>
    <row r="999" spans="1:26" ht="12.5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</row>
    <row r="1000" spans="1:26" ht="12.5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</row>
    <row r="1001" spans="1:26" ht="12.5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</row>
    <row r="1002" spans="1:26" ht="12.5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</row>
    <row r="1003" spans="1:26" ht="12.5">
      <c r="A1003" s="47"/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  <c r="Z1003" s="47"/>
    </row>
    <row r="1004" spans="1:26" ht="12.5">
      <c r="A1004" s="47"/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  <c r="Z1004" s="47"/>
    </row>
    <row r="1005" spans="1:26" ht="12.5">
      <c r="A1005" s="47"/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</row>
    <row r="1006" spans="1:26" ht="12.5">
      <c r="A1006" s="47"/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  <c r="Z1006" s="47"/>
    </row>
    <row r="1007" spans="1:26" ht="12.5">
      <c r="A1007" s="47"/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  <c r="Z1007" s="47"/>
    </row>
    <row r="1008" spans="1:26" ht="12.5">
      <c r="A1008" s="47"/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  <c r="Z1008" s="47"/>
    </row>
    <row r="1009" spans="1:26" ht="12.5">
      <c r="A1009" s="47"/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  <c r="Z1009" s="47"/>
    </row>
    <row r="1010" spans="1:26" ht="12.5">
      <c r="A1010" s="47"/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  <c r="Z1010" s="47"/>
    </row>
    <row r="1011" spans="1:26" ht="12.5">
      <c r="A1011" s="47"/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  <c r="Z1011" s="47"/>
    </row>
    <row r="1012" spans="1:26" ht="12.5">
      <c r="A1012" s="47"/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  <c r="Z1012" s="47"/>
    </row>
    <row r="1013" spans="1:26" ht="12.5">
      <c r="A1013" s="47"/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  <c r="Z1013" s="47"/>
    </row>
    <row r="1014" spans="1:26" ht="12.5">
      <c r="A1014" s="47"/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  <c r="Z1014" s="47"/>
    </row>
    <row r="1015" spans="1:26" ht="12.5">
      <c r="A1015" s="47"/>
      <c r="B1015" s="47"/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47"/>
      <c r="V1015" s="47"/>
      <c r="W1015" s="47"/>
      <c r="X1015" s="47"/>
      <c r="Y1015" s="47"/>
      <c r="Z1015" s="47"/>
    </row>
    <row r="1016" spans="1:26" ht="12.5">
      <c r="A1016" s="47"/>
      <c r="B1016" s="47"/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47"/>
      <c r="V1016" s="47"/>
      <c r="W1016" s="47"/>
      <c r="X1016" s="47"/>
      <c r="Y1016" s="47"/>
      <c r="Z1016" s="47"/>
    </row>
    <row r="1017" spans="1:26" ht="12.5">
      <c r="A1017" s="47"/>
      <c r="B1017" s="47"/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47"/>
      <c r="V1017" s="47"/>
      <c r="W1017" s="47"/>
      <c r="X1017" s="47"/>
      <c r="Y1017" s="47"/>
      <c r="Z1017" s="47"/>
    </row>
    <row r="1018" spans="1:26" ht="12.5">
      <c r="A1018" s="47"/>
      <c r="B1018" s="47"/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47"/>
      <c r="V1018" s="47"/>
      <c r="W1018" s="47"/>
      <c r="X1018" s="47"/>
      <c r="Y1018" s="47"/>
      <c r="Z1018" s="47"/>
    </row>
    <row r="1019" spans="1:26" ht="12.5">
      <c r="A1019" s="47"/>
      <c r="B1019" s="47"/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47"/>
      <c r="V1019" s="47"/>
      <c r="W1019" s="47"/>
      <c r="X1019" s="47"/>
      <c r="Y1019" s="47"/>
      <c r="Z1019" s="47"/>
    </row>
    <row r="1020" spans="1:26" ht="12.5">
      <c r="A1020" s="47"/>
      <c r="B1020" s="47"/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47"/>
      <c r="V1020" s="47"/>
      <c r="W1020" s="47"/>
      <c r="X1020" s="47"/>
      <c r="Y1020" s="47"/>
      <c r="Z1020" s="47"/>
    </row>
  </sheetData>
  <conditionalFormatting sqref="B4:O15 B18:O69">
    <cfRule type="cellIs" dxfId="168" priority="13" operator="greaterThan">
      <formula>0</formula>
    </cfRule>
  </conditionalFormatting>
  <conditionalFormatting sqref="N2 N98">
    <cfRule type="containsText" dxfId="167" priority="1" operator="containsText" text="Andre tiltak">
      <formula>NOT(ISERROR(SEARCH(("Andre tiltak"),(N2))))</formula>
    </cfRule>
    <cfRule type="containsText" dxfId="166" priority="2" operator="containsText" text="Badminton">
      <formula>NOT(ISERROR(SEARCH(("Badminton"),(N2))))</formula>
    </cfRule>
    <cfRule type="containsText" dxfId="165" priority="3" operator="containsText" text="Basket">
      <formula>NOT(ISERROR(SEARCH(("Basket"),(N2))))</formula>
    </cfRule>
    <cfRule type="containsText" dxfId="164" priority="4" operator="containsText" text="Cheerleading">
      <formula>NOT(ISERROR(SEARCH(("Cheerleading"),(N2))))</formula>
    </cfRule>
    <cfRule type="containsText" dxfId="163" priority="5" operator="containsText" text="Futsal">
      <formula>NOT(ISERROR(SEARCH(("Futsal"),(N2))))</formula>
    </cfRule>
    <cfRule type="containsText" dxfId="162" priority="6" operator="containsText" text="Gym og turn">
      <formula>NOT(ISERROR(SEARCH(("Gym og turn"),(N2))))</formula>
    </cfRule>
    <cfRule type="containsText" dxfId="161" priority="7" operator="containsText" text="Hockey">
      <formula>NOT(ISERROR(SEARCH(("Hockey"),(N2))))</formula>
    </cfRule>
    <cfRule type="containsText" dxfId="160" priority="8" operator="containsText" text="Håndball">
      <formula>NOT(ISERROR(SEARCH(("Håndball"),(N2))))</formula>
    </cfRule>
    <cfRule type="containsText" dxfId="159" priority="9" operator="containsText" text="Innebandy">
      <formula>NOT(ISERROR(SEARCH(("Innebandy"),(N2))))</formula>
    </cfRule>
    <cfRule type="containsText" dxfId="158" priority="10" operator="containsText" text="Roller Derby">
      <formula>NOT(ISERROR(SEARCH(("Roller Derby"),(N2))))</formula>
    </cfRule>
    <cfRule type="containsText" dxfId="157" priority="11" operator="containsText" text="Volleyball">
      <formula>NOT(ISERROR(SEARCH(("Volleyball"),(N2))))</formula>
    </cfRule>
    <cfRule type="containsText" dxfId="156" priority="12" operator="containsText" text="Paraidrett">
      <formula>NOT(ISERROR(SEARCH(("Paraidrett"),(N2))))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00"/>
    <outlinePr summaryBelow="0" summaryRight="0"/>
  </sheetPr>
  <dimension ref="A1:AA10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6328125" defaultRowHeight="15.75" customHeight="1"/>
  <cols>
    <col min="1" max="1" width="17.08984375" customWidth="1"/>
  </cols>
  <sheetData>
    <row r="1" spans="1:27" ht="15.75" customHeight="1">
      <c r="A1" s="47"/>
      <c r="B1" s="48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 ht="15.75" customHeight="1">
      <c r="A2" s="47"/>
      <c r="B2" s="49" t="s">
        <v>7</v>
      </c>
      <c r="C2" s="50" t="s">
        <v>1</v>
      </c>
      <c r="D2" s="51" t="s">
        <v>9</v>
      </c>
      <c r="E2" s="52" t="s">
        <v>8</v>
      </c>
      <c r="F2" s="53" t="s">
        <v>2</v>
      </c>
      <c r="G2" s="54" t="s">
        <v>10</v>
      </c>
      <c r="H2" s="55" t="s">
        <v>3</v>
      </c>
      <c r="I2" s="56" t="s">
        <v>4</v>
      </c>
      <c r="J2" s="57" t="s">
        <v>5</v>
      </c>
      <c r="K2" s="58" t="s">
        <v>11</v>
      </c>
      <c r="L2" s="59" t="s">
        <v>12</v>
      </c>
      <c r="M2" s="60" t="s">
        <v>6</v>
      </c>
      <c r="N2" s="19" t="s">
        <v>13</v>
      </c>
      <c r="O2" s="20" t="s">
        <v>14</v>
      </c>
      <c r="P2" s="61" t="s">
        <v>23</v>
      </c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>
      <c r="A3" s="62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63"/>
      <c r="P3" s="63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ht="15.75" customHeight="1">
      <c r="A4" s="47" t="s">
        <v>21</v>
      </c>
      <c r="B4" s="25" t="e">
        <f>#REF!</f>
        <v>#REF!</v>
      </c>
      <c r="C4" s="25" t="e">
        <f>#REF!</f>
        <v>#REF!</v>
      </c>
      <c r="D4" s="25" t="e">
        <f>#REF!</f>
        <v>#REF!</v>
      </c>
      <c r="E4" s="25" t="e">
        <f>#REF!</f>
        <v>#REF!</v>
      </c>
      <c r="F4" s="25" t="e">
        <f>#REF!</f>
        <v>#REF!</v>
      </c>
      <c r="G4" s="25" t="e">
        <f>#REF!</f>
        <v>#REF!</v>
      </c>
      <c r="H4" s="25" t="e">
        <f>#REF!</f>
        <v>#REF!</v>
      </c>
      <c r="I4" s="25" t="e">
        <f>#REF!</f>
        <v>#REF!</v>
      </c>
      <c r="J4" s="25" t="e">
        <f>#REF!</f>
        <v>#REF!</v>
      </c>
      <c r="K4" s="25" t="e">
        <f>#REF!</f>
        <v>#REF!</v>
      </c>
      <c r="L4" s="25" t="e">
        <f>#REF!</f>
        <v>#REF!</v>
      </c>
      <c r="M4" s="25" t="e">
        <f>#REF!</f>
        <v>#REF!</v>
      </c>
      <c r="N4" s="25" t="e">
        <f>#REF!</f>
        <v>#REF!</v>
      </c>
      <c r="O4" s="37" t="e">
        <f>#REF!</f>
        <v>#REF!</v>
      </c>
      <c r="P4" s="37" t="e">
        <f t="shared" ref="P4:P16" si="0">SUM(B4:O4)</f>
        <v>#REF!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ht="15.75" customHeight="1">
      <c r="A5" s="47" t="s">
        <v>22</v>
      </c>
      <c r="B5" s="25" t="e">
        <f>#REF!</f>
        <v>#REF!</v>
      </c>
      <c r="C5" s="25" t="e">
        <f>#REF!</f>
        <v>#REF!</v>
      </c>
      <c r="D5" s="25" t="e">
        <f>#REF!</f>
        <v>#REF!</v>
      </c>
      <c r="E5" s="25" t="e">
        <f>#REF!</f>
        <v>#REF!</v>
      </c>
      <c r="F5" s="25" t="e">
        <f>#REF!</f>
        <v>#REF!</v>
      </c>
      <c r="G5" s="25" t="e">
        <f>#REF!</f>
        <v>#REF!</v>
      </c>
      <c r="H5" s="25" t="e">
        <f>#REF!</f>
        <v>#REF!</v>
      </c>
      <c r="I5" s="25" t="e">
        <f>#REF!</f>
        <v>#REF!</v>
      </c>
      <c r="J5" s="25" t="e">
        <f>#REF!</f>
        <v>#REF!</v>
      </c>
      <c r="K5" s="25" t="e">
        <f>#REF!</f>
        <v>#REF!</v>
      </c>
      <c r="L5" s="25" t="e">
        <f>#REF!</f>
        <v>#REF!</v>
      </c>
      <c r="M5" s="25" t="e">
        <f>#REF!</f>
        <v>#REF!</v>
      </c>
      <c r="N5" s="25" t="e">
        <f>#REF!</f>
        <v>#REF!</v>
      </c>
      <c r="O5" s="37" t="e">
        <f>#REF!</f>
        <v>#REF!</v>
      </c>
      <c r="P5" s="37" t="e">
        <f t="shared" si="0"/>
        <v>#REF!</v>
      </c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ht="15.75" customHeight="1">
      <c r="A6" s="47" t="s">
        <v>24</v>
      </c>
      <c r="B6" s="25" t="e">
        <f>#REF!</f>
        <v>#REF!</v>
      </c>
      <c r="C6" s="25" t="e">
        <f>#REF!</f>
        <v>#REF!</v>
      </c>
      <c r="D6" s="25" t="e">
        <f>#REF!</f>
        <v>#REF!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 t="e">
        <f>#REF!</f>
        <v>#REF!</v>
      </c>
      <c r="L6" s="25" t="e">
        <f>#REF!</f>
        <v>#REF!</v>
      </c>
      <c r="M6" s="25" t="e">
        <f>#REF!</f>
        <v>#REF!</v>
      </c>
      <c r="N6" s="25" t="e">
        <f>#REF!</f>
        <v>#REF!</v>
      </c>
      <c r="O6" s="37" t="e">
        <f>#REF!</f>
        <v>#REF!</v>
      </c>
      <c r="P6" s="37" t="e">
        <f t="shared" si="0"/>
        <v>#REF!</v>
      </c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</row>
    <row r="7" spans="1:27" ht="15.75" customHeight="1">
      <c r="A7" s="47" t="s">
        <v>26</v>
      </c>
      <c r="B7" s="25" t="e">
        <f>#REF!</f>
        <v>#REF!</v>
      </c>
      <c r="C7" s="25" t="e">
        <f>#REF!</f>
        <v>#REF!</v>
      </c>
      <c r="D7" s="25" t="e">
        <f>#REF!</f>
        <v>#REF!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 t="e">
        <f>#REF!</f>
        <v>#REF!</v>
      </c>
      <c r="L7" s="25" t="e">
        <f>#REF!</f>
        <v>#REF!</v>
      </c>
      <c r="M7" s="25" t="e">
        <f>#REF!</f>
        <v>#REF!</v>
      </c>
      <c r="N7" s="25" t="e">
        <f>#REF!</f>
        <v>#REF!</v>
      </c>
      <c r="O7" s="37" t="e">
        <f>#REF!</f>
        <v>#REF!</v>
      </c>
      <c r="P7" s="37" t="e">
        <f t="shared" si="0"/>
        <v>#REF!</v>
      </c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ht="15.75" customHeight="1">
      <c r="A8" s="47" t="s">
        <v>28</v>
      </c>
      <c r="B8" s="25" t="e">
        <f>#REF!</f>
        <v>#REF!</v>
      </c>
      <c r="C8" s="25" t="e">
        <f>#REF!</f>
        <v>#REF!</v>
      </c>
      <c r="D8" s="25" t="e">
        <f>#REF!</f>
        <v>#REF!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 t="e">
        <f>#REF!</f>
        <v>#REF!</v>
      </c>
      <c r="L8" s="25" t="e">
        <f>#REF!</f>
        <v>#REF!</v>
      </c>
      <c r="M8" s="25" t="e">
        <f>#REF!</f>
        <v>#REF!</v>
      </c>
      <c r="N8" s="25" t="e">
        <f>#REF!</f>
        <v>#REF!</v>
      </c>
      <c r="O8" s="37" t="e">
        <f>#REF!</f>
        <v>#REF!</v>
      </c>
      <c r="P8" s="37" t="e">
        <f t="shared" si="0"/>
        <v>#REF!</v>
      </c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27" ht="15.75" customHeight="1">
      <c r="A9" s="47" t="s">
        <v>30</v>
      </c>
      <c r="B9" s="25" t="e">
        <f>#REF!</f>
        <v>#REF!</v>
      </c>
      <c r="C9" s="25" t="e">
        <f>#REF!</f>
        <v>#REF!</v>
      </c>
      <c r="D9" s="25" t="e">
        <f>#REF!</f>
        <v>#REF!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 t="e">
        <f>#REF!</f>
        <v>#REF!</v>
      </c>
      <c r="L9" s="25" t="e">
        <f>#REF!</f>
        <v>#REF!</v>
      </c>
      <c r="M9" s="25" t="e">
        <f>#REF!</f>
        <v>#REF!</v>
      </c>
      <c r="N9" s="25" t="e">
        <f>#REF!</f>
        <v>#REF!</v>
      </c>
      <c r="O9" s="37" t="e">
        <f>#REF!</f>
        <v>#REF!</v>
      </c>
      <c r="P9" s="37" t="e">
        <f t="shared" si="0"/>
        <v>#REF!</v>
      </c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spans="1:27" ht="15.75" customHeight="1">
      <c r="A10" s="23" t="s">
        <v>33</v>
      </c>
      <c r="B10" s="25" t="e">
        <f>#REF!</f>
        <v>#REF!</v>
      </c>
      <c r="C10" s="25" t="e">
        <f>#REF!</f>
        <v>#REF!</v>
      </c>
      <c r="D10" s="25" t="e">
        <f>#REF!</f>
        <v>#REF!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 t="e">
        <f>#REF!</f>
        <v>#REF!</v>
      </c>
      <c r="L10" s="25" t="e">
        <f>#REF!</f>
        <v>#REF!</v>
      </c>
      <c r="M10" s="25" t="e">
        <f>#REF!</f>
        <v>#REF!</v>
      </c>
      <c r="N10" s="25" t="e">
        <f>#REF!</f>
        <v>#REF!</v>
      </c>
      <c r="O10" s="37" t="e">
        <f>#REF!</f>
        <v>#REF!</v>
      </c>
      <c r="P10" s="37" t="e">
        <f t="shared" si="0"/>
        <v>#REF!</v>
      </c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 spans="1:27" ht="15.75" customHeight="1">
      <c r="A11" s="47" t="s">
        <v>36</v>
      </c>
      <c r="B11" s="25" t="e">
        <f>#REF!</f>
        <v>#REF!</v>
      </c>
      <c r="C11" s="25" t="e">
        <f>#REF!</f>
        <v>#REF!</v>
      </c>
      <c r="D11" s="25" t="e">
        <f>#REF!</f>
        <v>#REF!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 t="e">
        <f>#REF!</f>
        <v>#REF!</v>
      </c>
      <c r="L11" s="25" t="e">
        <f>#REF!</f>
        <v>#REF!</v>
      </c>
      <c r="M11" s="25" t="e">
        <f>#REF!</f>
        <v>#REF!</v>
      </c>
      <c r="N11" s="25" t="e">
        <f>#REF!</f>
        <v>#REF!</v>
      </c>
      <c r="O11" s="37" t="e">
        <f>#REF!</f>
        <v>#REF!</v>
      </c>
      <c r="P11" s="37" t="e">
        <f t="shared" si="0"/>
        <v>#REF!</v>
      </c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spans="1:27" ht="15.75" customHeight="1">
      <c r="A12" s="47" t="s">
        <v>38</v>
      </c>
      <c r="B12" s="25" t="e">
        <f>#REF!</f>
        <v>#REF!</v>
      </c>
      <c r="C12" s="25" t="e">
        <f>#REF!</f>
        <v>#REF!</v>
      </c>
      <c r="D12" s="25" t="e">
        <f>#REF!</f>
        <v>#REF!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 t="e">
        <f>#REF!</f>
        <v>#REF!</v>
      </c>
      <c r="L12" s="25" t="e">
        <f>#REF!</f>
        <v>#REF!</v>
      </c>
      <c r="M12" s="25" t="e">
        <f>#REF!</f>
        <v>#REF!</v>
      </c>
      <c r="N12" s="25" t="e">
        <f>#REF!</f>
        <v>#REF!</v>
      </c>
      <c r="O12" s="37" t="e">
        <f>#REF!</f>
        <v>#REF!</v>
      </c>
      <c r="P12" s="37" t="e">
        <f t="shared" si="0"/>
        <v>#REF!</v>
      </c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</row>
    <row r="13" spans="1:27" ht="15.75" customHeight="1">
      <c r="A13" s="65" t="s">
        <v>40</v>
      </c>
      <c r="B13" s="25" t="e">
        <f>Uranienborg!#REF!</f>
        <v>#REF!</v>
      </c>
      <c r="C13" s="25" t="e">
        <f>Uranienborg!#REF!</f>
        <v>#REF!</v>
      </c>
      <c r="D13" s="25" t="e">
        <f>Uranienborg!#REF!</f>
        <v>#REF!</v>
      </c>
      <c r="E13" s="25" t="e">
        <f>Uranienborg!#REF!</f>
        <v>#REF!</v>
      </c>
      <c r="F13" s="25" t="e">
        <f>Uranienborg!#REF!</f>
        <v>#REF!</v>
      </c>
      <c r="G13" s="25" t="e">
        <f>Uranienborg!#REF!</f>
        <v>#REF!</v>
      </c>
      <c r="H13" s="25" t="e">
        <f>Uranienborg!#REF!</f>
        <v>#REF!</v>
      </c>
      <c r="I13" s="25" t="e">
        <f>Uranienborg!#REF!</f>
        <v>#REF!</v>
      </c>
      <c r="J13" s="25" t="e">
        <f>Uranienborg!#REF!</f>
        <v>#REF!</v>
      </c>
      <c r="K13" s="25" t="e">
        <f>Uranienborg!#REF!</f>
        <v>#REF!</v>
      </c>
      <c r="L13" s="25" t="e">
        <f>Uranienborg!#REF!</f>
        <v>#REF!</v>
      </c>
      <c r="M13" s="25" t="e">
        <f>Uranienborg!#REF!</f>
        <v>#REF!</v>
      </c>
      <c r="N13" s="25" t="e">
        <f>Uranienborg!#REF!</f>
        <v>#REF!</v>
      </c>
      <c r="O13" s="37" t="e">
        <f>Uranienborg!#REF!</f>
        <v>#REF!</v>
      </c>
      <c r="P13" s="37" t="e">
        <f t="shared" si="0"/>
        <v>#REF!</v>
      </c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</row>
    <row r="14" spans="1:27" ht="15.75" customHeight="1">
      <c r="A14" s="65" t="s">
        <v>42</v>
      </c>
      <c r="B14" s="25" t="e">
        <f>#REF!</f>
        <v>#REF!</v>
      </c>
      <c r="C14" s="25" t="e">
        <f>#REF!</f>
        <v>#REF!</v>
      </c>
      <c r="D14" s="25" t="e">
        <f>#REF!</f>
        <v>#REF!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 t="e">
        <f>#REF!</f>
        <v>#REF!</v>
      </c>
      <c r="L14" s="25" t="e">
        <f>#REF!</f>
        <v>#REF!</v>
      </c>
      <c r="M14" s="25" t="e">
        <f>#REF!</f>
        <v>#REF!</v>
      </c>
      <c r="N14" s="25" t="e">
        <f>#REF!</f>
        <v>#REF!</v>
      </c>
      <c r="O14" s="37" t="e">
        <f>#REF!</f>
        <v>#REF!</v>
      </c>
      <c r="P14" s="37" t="e">
        <f t="shared" si="0"/>
        <v>#REF!</v>
      </c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</row>
    <row r="15" spans="1:27" ht="15.75" customHeight="1">
      <c r="A15" s="66" t="s">
        <v>46</v>
      </c>
      <c r="B15" s="25" t="e">
        <f>#REF!</f>
        <v>#REF!</v>
      </c>
      <c r="C15" s="67" t="e">
        <f>#REF!</f>
        <v>#REF!</v>
      </c>
      <c r="D15" s="67" t="e">
        <f>#REF!</f>
        <v>#REF!</v>
      </c>
      <c r="E15" s="67" t="e">
        <f>#REF!</f>
        <v>#REF!</v>
      </c>
      <c r="F15" s="67" t="e">
        <f>#REF!</f>
        <v>#REF!</v>
      </c>
      <c r="G15" s="67" t="e">
        <f>#REF!</f>
        <v>#REF!</v>
      </c>
      <c r="H15" s="67" t="e">
        <f>#REF!</f>
        <v>#REF!</v>
      </c>
      <c r="I15" s="67" t="e">
        <f>#REF!</f>
        <v>#REF!</v>
      </c>
      <c r="J15" s="67" t="e">
        <f>#REF!</f>
        <v>#REF!</v>
      </c>
      <c r="K15" s="67" t="e">
        <f>#REF!</f>
        <v>#REF!</v>
      </c>
      <c r="L15" s="67" t="e">
        <f>#REF!</f>
        <v>#REF!</v>
      </c>
      <c r="M15" s="67" t="e">
        <f>#REF!</f>
        <v>#REF!</v>
      </c>
      <c r="N15" s="67" t="e">
        <f>#REF!</f>
        <v>#REF!</v>
      </c>
      <c r="O15" s="69" t="e">
        <f>#REF!</f>
        <v>#REF!</v>
      </c>
      <c r="P15" s="69" t="e">
        <f t="shared" si="0"/>
        <v>#REF!</v>
      </c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</row>
    <row r="16" spans="1:27" ht="15.75" customHeight="1">
      <c r="A16" s="61" t="s">
        <v>48</v>
      </c>
      <c r="B16" s="70" t="e">
        <f t="shared" ref="B16:O16" si="1">SUM(B4:B15)</f>
        <v>#REF!</v>
      </c>
      <c r="C16" s="70" t="e">
        <f t="shared" si="1"/>
        <v>#REF!</v>
      </c>
      <c r="D16" s="70" t="e">
        <f t="shared" si="1"/>
        <v>#REF!</v>
      </c>
      <c r="E16" s="70" t="e">
        <f t="shared" si="1"/>
        <v>#REF!</v>
      </c>
      <c r="F16" s="70" t="e">
        <f t="shared" si="1"/>
        <v>#REF!</v>
      </c>
      <c r="G16" s="70" t="e">
        <f t="shared" si="1"/>
        <v>#REF!</v>
      </c>
      <c r="H16" s="70" t="e">
        <f t="shared" si="1"/>
        <v>#REF!</v>
      </c>
      <c r="I16" s="70" t="e">
        <f t="shared" si="1"/>
        <v>#REF!</v>
      </c>
      <c r="J16" s="70" t="e">
        <f t="shared" si="1"/>
        <v>#REF!</v>
      </c>
      <c r="K16" s="70" t="e">
        <f t="shared" si="1"/>
        <v>#REF!</v>
      </c>
      <c r="L16" s="70" t="e">
        <f t="shared" si="1"/>
        <v>#REF!</v>
      </c>
      <c r="M16" s="70" t="e">
        <f t="shared" si="1"/>
        <v>#REF!</v>
      </c>
      <c r="N16" s="70" t="e">
        <f t="shared" si="1"/>
        <v>#REF!</v>
      </c>
      <c r="O16" s="71" t="e">
        <f t="shared" si="1"/>
        <v>#REF!</v>
      </c>
      <c r="P16" s="71" t="e">
        <f t="shared" si="0"/>
        <v>#REF!</v>
      </c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</row>
    <row r="17" spans="1:27">
      <c r="A17" s="62" t="s">
        <v>50</v>
      </c>
      <c r="B17" s="47"/>
      <c r="C17" s="47"/>
      <c r="D17" s="47"/>
      <c r="E17" s="47"/>
      <c r="F17" s="47"/>
      <c r="G17" s="47"/>
      <c r="H17" s="47"/>
      <c r="I17" s="47"/>
      <c r="J17" s="47"/>
      <c r="K17" s="72"/>
      <c r="L17" s="47"/>
      <c r="M17" s="47"/>
      <c r="N17" s="47"/>
      <c r="O17" s="63"/>
      <c r="P17" s="63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</row>
    <row r="18" spans="1:27" ht="15.75" customHeight="1">
      <c r="A18" s="47" t="s">
        <v>27</v>
      </c>
      <c r="B18" s="25" t="e">
        <f>#REF!</f>
        <v>#REF!</v>
      </c>
      <c r="C18" s="25" t="e">
        <f>#REF!</f>
        <v>#REF!</v>
      </c>
      <c r="D18" s="25" t="e">
        <f>#REF!</f>
        <v>#REF!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 t="e">
        <f>#REF!</f>
        <v>#REF!</v>
      </c>
      <c r="L18" s="25" t="e">
        <f>#REF!</f>
        <v>#REF!</v>
      </c>
      <c r="M18" s="25" t="e">
        <f>#REF!</f>
        <v>#REF!</v>
      </c>
      <c r="N18" s="25" t="e">
        <f>#REF!</f>
        <v>#REF!</v>
      </c>
      <c r="O18" s="37" t="e">
        <f>#REF!</f>
        <v>#REF!</v>
      </c>
      <c r="P18" s="37" t="e">
        <f t="shared" ref="P18:P70" si="2">SUM(B18:O18)</f>
        <v>#REF!</v>
      </c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</row>
    <row r="19" spans="1:27" ht="15.75" customHeight="1">
      <c r="A19" s="47" t="s">
        <v>29</v>
      </c>
      <c r="B19" s="25" t="e">
        <f>#REF!</f>
        <v>#REF!</v>
      </c>
      <c r="C19" s="25" t="e">
        <f>#REF!</f>
        <v>#REF!</v>
      </c>
      <c r="D19" s="25" t="e">
        <f>#REF!</f>
        <v>#REF!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 t="e">
        <f>#REF!</f>
        <v>#REF!</v>
      </c>
      <c r="L19" s="25" t="e">
        <f>#REF!</f>
        <v>#REF!</v>
      </c>
      <c r="M19" s="25" t="e">
        <f>#REF!</f>
        <v>#REF!</v>
      </c>
      <c r="N19" s="25" t="e">
        <f>#REF!</f>
        <v>#REF!</v>
      </c>
      <c r="O19" s="37" t="e">
        <f>#REF!</f>
        <v>#REF!</v>
      </c>
      <c r="P19" s="37" t="e">
        <f t="shared" si="2"/>
        <v>#REF!</v>
      </c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</row>
    <row r="20" spans="1:27" ht="15.75" customHeight="1">
      <c r="A20" s="47" t="s">
        <v>54</v>
      </c>
      <c r="B20" s="25" t="e">
        <f>Bentsebrua!#REF!</f>
        <v>#REF!</v>
      </c>
      <c r="C20" s="25" t="e">
        <f>Bentsebrua!#REF!</f>
        <v>#REF!</v>
      </c>
      <c r="D20" s="25" t="e">
        <f>Bentsebrua!#REF!</f>
        <v>#REF!</v>
      </c>
      <c r="E20" s="25" t="e">
        <f>Bentsebrua!#REF!</f>
        <v>#REF!</v>
      </c>
      <c r="F20" s="25" t="e">
        <f>Bentsebrua!#REF!</f>
        <v>#REF!</v>
      </c>
      <c r="G20" s="25" t="e">
        <f>Bentsebrua!#REF!</f>
        <v>#REF!</v>
      </c>
      <c r="H20" s="25" t="e">
        <f>Bentsebrua!#REF!</f>
        <v>#REF!</v>
      </c>
      <c r="I20" s="25" t="e">
        <f>Bentsebrua!#REF!</f>
        <v>#REF!</v>
      </c>
      <c r="J20" s="25" t="e">
        <f>Bentsebrua!#REF!</f>
        <v>#REF!</v>
      </c>
      <c r="K20" s="25" t="e">
        <f>Bentsebrua!#REF!</f>
        <v>#REF!</v>
      </c>
      <c r="L20" s="25" t="e">
        <f>Bentsebrua!#REF!</f>
        <v>#REF!</v>
      </c>
      <c r="M20" s="25" t="e">
        <f>Bentsebrua!#REF!</f>
        <v>#REF!</v>
      </c>
      <c r="N20" s="25" t="e">
        <f>Bentsebrua!#REF!</f>
        <v>#REF!</v>
      </c>
      <c r="O20" s="25" t="e">
        <f>Bentsebrua!#REF!</f>
        <v>#REF!</v>
      </c>
      <c r="P20" s="37" t="e">
        <f t="shared" si="2"/>
        <v>#REF!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</row>
    <row r="21" spans="1:27" ht="15.75" customHeight="1">
      <c r="A21" s="47" t="s">
        <v>64</v>
      </c>
      <c r="B21" s="25" t="e">
        <f>#REF!</f>
        <v>#REF!</v>
      </c>
      <c r="C21" s="25" t="e">
        <f>#REF!</f>
        <v>#REF!</v>
      </c>
      <c r="D21" s="25" t="e">
        <f>#REF!</f>
        <v>#REF!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 t="e">
        <f>#REF!</f>
        <v>#REF!</v>
      </c>
      <c r="L21" s="25" t="e">
        <f>#REF!</f>
        <v>#REF!</v>
      </c>
      <c r="M21" s="25" t="e">
        <f>#REF!</f>
        <v>#REF!</v>
      </c>
      <c r="N21" s="25" t="e">
        <f>#REF!</f>
        <v>#REF!</v>
      </c>
      <c r="O21" s="37" t="e">
        <f>#REF!</f>
        <v>#REF!</v>
      </c>
      <c r="P21" s="37" t="e">
        <f t="shared" si="2"/>
        <v>#REF!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</row>
    <row r="22" spans="1:27" ht="15.75" customHeight="1">
      <c r="A22" s="47" t="s">
        <v>57</v>
      </c>
      <c r="B22" s="25" t="e">
        <f>#REF!</f>
        <v>#REF!</v>
      </c>
      <c r="C22" s="25" t="e">
        <f>#REF!</f>
        <v>#REF!</v>
      </c>
      <c r="D22" s="25" t="e">
        <f>#REF!</f>
        <v>#REF!</v>
      </c>
      <c r="E22" s="25" t="e">
        <f>#REF!</f>
        <v>#REF!</v>
      </c>
      <c r="F22" s="25" t="e">
        <f>#REF!</f>
        <v>#REF!</v>
      </c>
      <c r="G22" s="25" t="e">
        <f>#REF!</f>
        <v>#REF!</v>
      </c>
      <c r="H22" s="25" t="e">
        <f>#REF!</f>
        <v>#REF!</v>
      </c>
      <c r="I22" s="25" t="e">
        <f>#REF!</f>
        <v>#REF!</v>
      </c>
      <c r="J22" s="25" t="e">
        <f>#REF!</f>
        <v>#REF!</v>
      </c>
      <c r="K22" s="25" t="e">
        <f>#REF!</f>
        <v>#REF!</v>
      </c>
      <c r="L22" s="25" t="e">
        <f>#REF!</f>
        <v>#REF!</v>
      </c>
      <c r="M22" s="25" t="e">
        <f>#REF!</f>
        <v>#REF!</v>
      </c>
      <c r="N22" s="25" t="e">
        <f>#REF!</f>
        <v>#REF!</v>
      </c>
      <c r="O22" s="37" t="e">
        <f>#REF!</f>
        <v>#REF!</v>
      </c>
      <c r="P22" s="37" t="e">
        <f t="shared" si="2"/>
        <v>#REF!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</row>
    <row r="23" spans="1:27" ht="15.75" customHeight="1">
      <c r="A23" s="47" t="s">
        <v>59</v>
      </c>
      <c r="B23" s="25" t="e">
        <f>#REF!</f>
        <v>#REF!</v>
      </c>
      <c r="C23" s="25" t="e">
        <f>#REF!</f>
        <v>#REF!</v>
      </c>
      <c r="D23" s="25" t="e">
        <f>#REF!</f>
        <v>#REF!</v>
      </c>
      <c r="E23" s="25" t="e">
        <f>#REF!</f>
        <v>#REF!</v>
      </c>
      <c r="F23" s="25" t="e">
        <f>#REF!</f>
        <v>#REF!</v>
      </c>
      <c r="G23" s="25" t="e">
        <f>#REF!</f>
        <v>#REF!</v>
      </c>
      <c r="H23" s="25" t="e">
        <f>#REF!</f>
        <v>#REF!</v>
      </c>
      <c r="I23" s="25" t="e">
        <f>#REF!</f>
        <v>#REF!</v>
      </c>
      <c r="J23" s="25" t="e">
        <f>#REF!</f>
        <v>#REF!</v>
      </c>
      <c r="K23" s="25" t="e">
        <f>#REF!</f>
        <v>#REF!</v>
      </c>
      <c r="L23" s="25" t="e">
        <f>#REF!</f>
        <v>#REF!</v>
      </c>
      <c r="M23" s="25" t="e">
        <f>#REF!</f>
        <v>#REF!</v>
      </c>
      <c r="N23" s="25" t="e">
        <f>#REF!</f>
        <v>#REF!</v>
      </c>
      <c r="O23" s="37" t="e">
        <f>#REF!</f>
        <v>#REF!</v>
      </c>
      <c r="P23" s="37" t="e">
        <f t="shared" si="2"/>
        <v>#REF!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</row>
    <row r="24" spans="1:27" ht="15.75" customHeight="1">
      <c r="A24" s="47" t="s">
        <v>60</v>
      </c>
      <c r="B24" s="25" t="e">
        <f>#REF!</f>
        <v>#REF!</v>
      </c>
      <c r="C24" s="25" t="e">
        <f>#REF!</f>
        <v>#REF!</v>
      </c>
      <c r="D24" s="25" t="e">
        <f>#REF!</f>
        <v>#REF!</v>
      </c>
      <c r="E24" s="25" t="e">
        <f>#REF!</f>
        <v>#REF!</v>
      </c>
      <c r="F24" s="25" t="e">
        <f>#REF!</f>
        <v>#REF!</v>
      </c>
      <c r="G24" s="25" t="e">
        <f>#REF!</f>
        <v>#REF!</v>
      </c>
      <c r="H24" s="25" t="e">
        <f>#REF!</f>
        <v>#REF!</v>
      </c>
      <c r="I24" s="25" t="e">
        <f>#REF!</f>
        <v>#REF!</v>
      </c>
      <c r="J24" s="25" t="e">
        <f>#REF!</f>
        <v>#REF!</v>
      </c>
      <c r="K24" s="25" t="e">
        <f>#REF!</f>
        <v>#REF!</v>
      </c>
      <c r="L24" s="25" t="e">
        <f>#REF!</f>
        <v>#REF!</v>
      </c>
      <c r="M24" s="25" t="e">
        <f>#REF!</f>
        <v>#REF!</v>
      </c>
      <c r="N24" s="25" t="e">
        <f>#REF!</f>
        <v>#REF!</v>
      </c>
      <c r="O24" s="37" t="e">
        <f>#REF!</f>
        <v>#REF!</v>
      </c>
      <c r="P24" s="37" t="e">
        <f t="shared" si="2"/>
        <v>#REF!</v>
      </c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</row>
    <row r="25" spans="1:27" ht="15.75" customHeight="1">
      <c r="A25" s="47" t="s">
        <v>62</v>
      </c>
      <c r="B25" s="25" t="e">
        <f>#REF!</f>
        <v>#REF!</v>
      </c>
      <c r="C25" s="25" t="e">
        <f>#REF!</f>
        <v>#REF!</v>
      </c>
      <c r="D25" s="25" t="e">
        <f>#REF!</f>
        <v>#REF!</v>
      </c>
      <c r="E25" s="25" t="e">
        <f>#REF!</f>
        <v>#REF!</v>
      </c>
      <c r="F25" s="25" t="e">
        <f>#REF!</f>
        <v>#REF!</v>
      </c>
      <c r="G25" s="25" t="e">
        <f>#REF!</f>
        <v>#REF!</v>
      </c>
      <c r="H25" s="25" t="e">
        <f>#REF!</f>
        <v>#REF!</v>
      </c>
      <c r="I25" s="25" t="e">
        <f>#REF!</f>
        <v>#REF!</v>
      </c>
      <c r="J25" s="25" t="e">
        <f>#REF!</f>
        <v>#REF!</v>
      </c>
      <c r="K25" s="25" t="e">
        <f>#REF!</f>
        <v>#REF!</v>
      </c>
      <c r="L25" s="25" t="e">
        <f>#REF!</f>
        <v>#REF!</v>
      </c>
      <c r="M25" s="25" t="e">
        <f>#REF!</f>
        <v>#REF!</v>
      </c>
      <c r="N25" s="25" t="e">
        <f>#REF!</f>
        <v>#REF!</v>
      </c>
      <c r="O25" s="37" t="e">
        <f>#REF!</f>
        <v>#REF!</v>
      </c>
      <c r="P25" s="37" t="e">
        <f t="shared" si="2"/>
        <v>#REF!</v>
      </c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</row>
    <row r="26" spans="1:27" ht="15.75" customHeight="1">
      <c r="A26" s="47" t="s">
        <v>63</v>
      </c>
      <c r="B26" s="25" t="e">
        <f>Dælenenga!#REF!</f>
        <v>#REF!</v>
      </c>
      <c r="C26" s="25" t="e">
        <f>Dælenenga!#REF!</f>
        <v>#REF!</v>
      </c>
      <c r="D26" s="25" t="e">
        <f>Dælenenga!#REF!</f>
        <v>#REF!</v>
      </c>
      <c r="E26" s="25" t="e">
        <f>Dælenenga!#REF!</f>
        <v>#REF!</v>
      </c>
      <c r="F26" s="25" t="e">
        <f>Dælenenga!#REF!</f>
        <v>#REF!</v>
      </c>
      <c r="G26" s="25" t="e">
        <f>Dælenenga!#REF!</f>
        <v>#REF!</v>
      </c>
      <c r="H26" s="25" t="e">
        <f>Dælenenga!#REF!</f>
        <v>#REF!</v>
      </c>
      <c r="I26" s="25" t="e">
        <f>Dælenenga!#REF!</f>
        <v>#REF!</v>
      </c>
      <c r="J26" s="25" t="e">
        <f>Dælenenga!#REF!</f>
        <v>#REF!</v>
      </c>
      <c r="K26" s="25" t="e">
        <f>Dælenenga!#REF!</f>
        <v>#REF!</v>
      </c>
      <c r="L26" s="25" t="e">
        <f>Dælenenga!#REF!</f>
        <v>#REF!</v>
      </c>
      <c r="M26" s="25" t="e">
        <f>Dælenenga!#REF!</f>
        <v>#REF!</v>
      </c>
      <c r="N26" s="25" t="e">
        <f>Dælenenga!#REF!</f>
        <v>#REF!</v>
      </c>
      <c r="O26" s="37" t="e">
        <f>Dælenenga!#REF!</f>
        <v>#REF!</v>
      </c>
      <c r="P26" s="37" t="e">
        <f t="shared" si="2"/>
        <v>#REF!</v>
      </c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</row>
    <row r="27" spans="1:27" ht="15.75" customHeight="1">
      <c r="A27" s="47" t="s">
        <v>65</v>
      </c>
      <c r="B27" s="25" t="e">
        <f>#REF!</f>
        <v>#REF!</v>
      </c>
      <c r="C27" s="25" t="e">
        <f>#REF!</f>
        <v>#REF!</v>
      </c>
      <c r="D27" s="25" t="e">
        <f>#REF!</f>
        <v>#REF!</v>
      </c>
      <c r="E27" s="25" t="e">
        <f>#REF!</f>
        <v>#REF!</v>
      </c>
      <c r="F27" s="25" t="e">
        <f>#REF!</f>
        <v>#REF!</v>
      </c>
      <c r="G27" s="25" t="e">
        <f>#REF!</f>
        <v>#REF!</v>
      </c>
      <c r="H27" s="25" t="e">
        <f>#REF!</f>
        <v>#REF!</v>
      </c>
      <c r="I27" s="25" t="e">
        <f>#REF!</f>
        <v>#REF!</v>
      </c>
      <c r="J27" s="25" t="e">
        <f>#REF!</f>
        <v>#REF!</v>
      </c>
      <c r="K27" s="25" t="e">
        <f>#REF!</f>
        <v>#REF!</v>
      </c>
      <c r="L27" s="25" t="e">
        <f>#REF!</f>
        <v>#REF!</v>
      </c>
      <c r="M27" s="25" t="e">
        <f>#REF!</f>
        <v>#REF!</v>
      </c>
      <c r="N27" s="25" t="e">
        <f>#REF!</f>
        <v>#REF!</v>
      </c>
      <c r="O27" s="37" t="e">
        <f>#REF!</f>
        <v>#REF!</v>
      </c>
      <c r="P27" s="37" t="e">
        <f t="shared" si="2"/>
        <v>#REF!</v>
      </c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</row>
    <row r="28" spans="1:27" ht="15.75" customHeight="1">
      <c r="A28" s="47" t="s">
        <v>44</v>
      </c>
      <c r="B28" s="25" t="e">
        <f>#REF!</f>
        <v>#REF!</v>
      </c>
      <c r="C28" s="25" t="e">
        <f>#REF!</f>
        <v>#REF!</v>
      </c>
      <c r="D28" s="25" t="e">
        <f>#REF!</f>
        <v>#REF!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 t="e">
        <f>#REF!</f>
        <v>#REF!</v>
      </c>
      <c r="L28" s="25" t="e">
        <f>#REF!</f>
        <v>#REF!</v>
      </c>
      <c r="M28" s="25" t="e">
        <f>#REF!</f>
        <v>#REF!</v>
      </c>
      <c r="N28" s="25" t="e">
        <f>#REF!</f>
        <v>#REF!</v>
      </c>
      <c r="O28" s="37" t="e">
        <f>#REF!</f>
        <v>#REF!</v>
      </c>
      <c r="P28" s="37" t="e">
        <f t="shared" si="2"/>
        <v>#REF!</v>
      </c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</row>
    <row r="29" spans="1:27" ht="15.75" customHeight="1">
      <c r="A29" s="47" t="s">
        <v>67</v>
      </c>
      <c r="B29" s="25" t="e">
        <f>#REF!</f>
        <v>#REF!</v>
      </c>
      <c r="C29" s="25" t="e">
        <f>#REF!</f>
        <v>#REF!</v>
      </c>
      <c r="D29" s="25" t="e">
        <f>#REF!</f>
        <v>#REF!</v>
      </c>
      <c r="E29" s="25" t="e">
        <f>#REF!</f>
        <v>#REF!</v>
      </c>
      <c r="F29" s="25" t="e">
        <f>#REF!</f>
        <v>#REF!</v>
      </c>
      <c r="G29" s="25" t="e">
        <f>#REF!</f>
        <v>#REF!</v>
      </c>
      <c r="H29" s="25" t="e">
        <f>#REF!</f>
        <v>#REF!</v>
      </c>
      <c r="I29" s="25" t="e">
        <f>#REF!</f>
        <v>#REF!</v>
      </c>
      <c r="J29" s="25" t="e">
        <f>#REF!</f>
        <v>#REF!</v>
      </c>
      <c r="K29" s="25" t="e">
        <f>#REF!</f>
        <v>#REF!</v>
      </c>
      <c r="L29" s="25" t="e">
        <f>#REF!</f>
        <v>#REF!</v>
      </c>
      <c r="M29" s="25" t="e">
        <f>#REF!</f>
        <v>#REF!</v>
      </c>
      <c r="N29" s="25" t="e">
        <f>#REF!</f>
        <v>#REF!</v>
      </c>
      <c r="O29" s="37" t="e">
        <f>#REF!</f>
        <v>#REF!</v>
      </c>
      <c r="P29" s="37" t="e">
        <f t="shared" si="2"/>
        <v>#REF!</v>
      </c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</row>
    <row r="30" spans="1:27" ht="15.75" customHeight="1">
      <c r="A30" s="47" t="s">
        <v>45</v>
      </c>
      <c r="B30" s="25" t="e">
        <f>#REF!</f>
        <v>#REF!</v>
      </c>
      <c r="C30" s="25" t="e">
        <f>#REF!</f>
        <v>#REF!</v>
      </c>
      <c r="D30" s="25" t="e">
        <f>#REF!</f>
        <v>#REF!</v>
      </c>
      <c r="E30" s="25" t="e">
        <f>#REF!</f>
        <v>#REF!</v>
      </c>
      <c r="F30" s="25" t="e">
        <f>#REF!</f>
        <v>#REF!</v>
      </c>
      <c r="G30" s="25" t="e">
        <f>#REF!</f>
        <v>#REF!</v>
      </c>
      <c r="H30" s="25" t="e">
        <f>#REF!</f>
        <v>#REF!</v>
      </c>
      <c r="I30" s="25" t="e">
        <f>#REF!</f>
        <v>#REF!</v>
      </c>
      <c r="J30" s="25" t="e">
        <f>#REF!</f>
        <v>#REF!</v>
      </c>
      <c r="K30" s="25" t="e">
        <f>#REF!</f>
        <v>#REF!</v>
      </c>
      <c r="L30" s="25" t="e">
        <f>#REF!</f>
        <v>#REF!</v>
      </c>
      <c r="M30" s="25" t="e">
        <f>#REF!</f>
        <v>#REF!</v>
      </c>
      <c r="N30" s="25" t="e">
        <f>#REF!</f>
        <v>#REF!</v>
      </c>
      <c r="O30" s="37" t="e">
        <f>#REF!</f>
        <v>#REF!</v>
      </c>
      <c r="P30" s="37" t="e">
        <f t="shared" si="2"/>
        <v>#REF!</v>
      </c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</row>
    <row r="31" spans="1:27" ht="15.75" customHeight="1">
      <c r="A31" s="47" t="s">
        <v>66</v>
      </c>
      <c r="B31" s="25" t="e">
        <f>#REF!</f>
        <v>#REF!</v>
      </c>
      <c r="C31" s="25" t="e">
        <f>#REF!</f>
        <v>#REF!</v>
      </c>
      <c r="D31" s="25" t="e">
        <f>#REF!</f>
        <v>#REF!</v>
      </c>
      <c r="E31" s="25" t="e">
        <f>#REF!</f>
        <v>#REF!</v>
      </c>
      <c r="F31" s="25" t="e">
        <f>#REF!</f>
        <v>#REF!</v>
      </c>
      <c r="G31" s="25" t="e">
        <f>#REF!</f>
        <v>#REF!</v>
      </c>
      <c r="H31" s="25" t="e">
        <f>#REF!</f>
        <v>#REF!</v>
      </c>
      <c r="I31" s="25" t="e">
        <f>#REF!</f>
        <v>#REF!</v>
      </c>
      <c r="J31" s="25" t="e">
        <f>#REF!</f>
        <v>#REF!</v>
      </c>
      <c r="K31" s="25" t="e">
        <f>#REF!</f>
        <v>#REF!</v>
      </c>
      <c r="L31" s="25" t="e">
        <f>#REF!</f>
        <v>#REF!</v>
      </c>
      <c r="M31" s="25" t="e">
        <f>#REF!</f>
        <v>#REF!</v>
      </c>
      <c r="N31" s="25" t="e">
        <f>#REF!</f>
        <v>#REF!</v>
      </c>
      <c r="O31" s="37" t="e">
        <f>#REF!</f>
        <v>#REF!</v>
      </c>
      <c r="P31" s="37" t="e">
        <f t="shared" si="2"/>
        <v>#REF!</v>
      </c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</row>
    <row r="32" spans="1:27" ht="15.75" customHeight="1">
      <c r="A32" s="47" t="s">
        <v>72</v>
      </c>
      <c r="B32" s="25" t="e">
        <f>Grefsen!#REF!</f>
        <v>#REF!</v>
      </c>
      <c r="C32" s="25" t="e">
        <f>Grefsen!#REF!</f>
        <v>#REF!</v>
      </c>
      <c r="D32" s="25" t="e">
        <f>Grefsen!#REF!</f>
        <v>#REF!</v>
      </c>
      <c r="E32" s="25" t="e">
        <f>Grefsen!#REF!</f>
        <v>#REF!</v>
      </c>
      <c r="F32" s="25" t="e">
        <f>Grefsen!#REF!</f>
        <v>#REF!</v>
      </c>
      <c r="G32" s="25" t="e">
        <f>Grefsen!#REF!</f>
        <v>#REF!</v>
      </c>
      <c r="H32" s="25" t="e">
        <f>Grefsen!#REF!</f>
        <v>#REF!</v>
      </c>
      <c r="I32" s="25" t="e">
        <f>Grefsen!#REF!</f>
        <v>#REF!</v>
      </c>
      <c r="J32" s="25" t="e">
        <f>Grefsen!#REF!</f>
        <v>#REF!</v>
      </c>
      <c r="K32" s="25" t="e">
        <f>Grefsen!#REF!</f>
        <v>#REF!</v>
      </c>
      <c r="L32" s="25" t="e">
        <f>Grefsen!#REF!</f>
        <v>#REF!</v>
      </c>
      <c r="M32" s="25" t="e">
        <f>Grefsen!#REF!</f>
        <v>#REF!</v>
      </c>
      <c r="N32" s="25" t="e">
        <f>Grefsen!#REF!</f>
        <v>#REF!</v>
      </c>
      <c r="O32" s="37" t="e">
        <f>Grefsen!#REF!</f>
        <v>#REF!</v>
      </c>
      <c r="P32" s="37" t="e">
        <f t="shared" si="2"/>
        <v>#REF!</v>
      </c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</row>
    <row r="33" spans="1:27" ht="15.75" customHeight="1">
      <c r="A33" s="47" t="s">
        <v>31</v>
      </c>
      <c r="B33" s="25" t="e">
        <f>#REF!</f>
        <v>#REF!</v>
      </c>
      <c r="C33" s="25" t="e">
        <f>#REF!</f>
        <v>#REF!</v>
      </c>
      <c r="D33" s="25" t="e">
        <f>#REF!</f>
        <v>#REF!</v>
      </c>
      <c r="E33" s="25" t="e">
        <f>#REF!</f>
        <v>#REF!</v>
      </c>
      <c r="F33" s="25" t="e">
        <f>#REF!</f>
        <v>#REF!</v>
      </c>
      <c r="G33" s="25" t="e">
        <f>#REF!</f>
        <v>#REF!</v>
      </c>
      <c r="H33" s="25" t="e">
        <f>#REF!</f>
        <v>#REF!</v>
      </c>
      <c r="I33" s="25" t="e">
        <f>#REF!</f>
        <v>#REF!</v>
      </c>
      <c r="J33" s="25" t="e">
        <f>#REF!</f>
        <v>#REF!</v>
      </c>
      <c r="K33" s="25" t="e">
        <f>#REF!</f>
        <v>#REF!</v>
      </c>
      <c r="L33" s="25" t="e">
        <f>#REF!</f>
        <v>#REF!</v>
      </c>
      <c r="M33" s="25" t="e">
        <f>#REF!</f>
        <v>#REF!</v>
      </c>
      <c r="N33" s="25" t="e">
        <f>#REF!</f>
        <v>#REF!</v>
      </c>
      <c r="O33" s="37" t="e">
        <f>#REF!</f>
        <v>#REF!</v>
      </c>
      <c r="P33" s="37" t="e">
        <f t="shared" si="2"/>
        <v>#REF!</v>
      </c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 spans="1:27" ht="15.75" customHeight="1">
      <c r="A34" s="47" t="s">
        <v>47</v>
      </c>
      <c r="B34" s="25" t="e">
        <f>#REF!</f>
        <v>#REF!</v>
      </c>
      <c r="C34" s="25" t="e">
        <f>#REF!</f>
        <v>#REF!</v>
      </c>
      <c r="D34" s="25" t="e">
        <f>#REF!</f>
        <v>#REF!</v>
      </c>
      <c r="E34" s="25" t="e">
        <f>#REF!</f>
        <v>#REF!</v>
      </c>
      <c r="F34" s="25" t="e">
        <f>#REF!</f>
        <v>#REF!</v>
      </c>
      <c r="G34" s="25" t="e">
        <f>#REF!</f>
        <v>#REF!</v>
      </c>
      <c r="H34" s="25" t="e">
        <f>#REF!</f>
        <v>#REF!</v>
      </c>
      <c r="I34" s="25" t="e">
        <f>#REF!</f>
        <v>#REF!</v>
      </c>
      <c r="J34" s="25" t="e">
        <f>#REF!</f>
        <v>#REF!</v>
      </c>
      <c r="K34" s="25" t="e">
        <f>#REF!</f>
        <v>#REF!</v>
      </c>
      <c r="L34" s="25" t="e">
        <f>#REF!</f>
        <v>#REF!</v>
      </c>
      <c r="M34" s="25" t="e">
        <f>#REF!</f>
        <v>#REF!</v>
      </c>
      <c r="N34" s="25" t="e">
        <f>#REF!</f>
        <v>#REF!</v>
      </c>
      <c r="O34" s="37" t="e">
        <f>#REF!</f>
        <v>#REF!</v>
      </c>
      <c r="P34" s="37" t="e">
        <f t="shared" si="2"/>
        <v>#REF!</v>
      </c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 spans="1:27" ht="15.75" customHeight="1">
      <c r="A35" s="47" t="s">
        <v>74</v>
      </c>
      <c r="B35" s="25" t="e">
        <f>#REF!</f>
        <v>#REF!</v>
      </c>
      <c r="C35" s="25" t="e">
        <f>#REF!</f>
        <v>#REF!</v>
      </c>
      <c r="D35" s="25" t="e">
        <f>#REF!</f>
        <v>#REF!</v>
      </c>
      <c r="E35" s="25" t="e">
        <f>#REF!</f>
        <v>#REF!</v>
      </c>
      <c r="F35" s="25" t="e">
        <f>#REF!</f>
        <v>#REF!</v>
      </c>
      <c r="G35" s="25" t="e">
        <f>#REF!</f>
        <v>#REF!</v>
      </c>
      <c r="H35" s="25" t="e">
        <f>#REF!</f>
        <v>#REF!</v>
      </c>
      <c r="I35" s="25" t="e">
        <f>#REF!</f>
        <v>#REF!</v>
      </c>
      <c r="J35" s="25" t="e">
        <f>#REF!</f>
        <v>#REF!</v>
      </c>
      <c r="K35" s="25" t="e">
        <f>#REF!</f>
        <v>#REF!</v>
      </c>
      <c r="L35" s="25" t="e">
        <f>#REF!</f>
        <v>#REF!</v>
      </c>
      <c r="M35" s="25" t="e">
        <f>#REF!</f>
        <v>#REF!</v>
      </c>
      <c r="N35" s="25" t="e">
        <f>#REF!</f>
        <v>#REF!</v>
      </c>
      <c r="O35" s="37" t="e">
        <f>#REF!</f>
        <v>#REF!</v>
      </c>
      <c r="P35" s="37" t="e">
        <f t="shared" si="2"/>
        <v>#REF!</v>
      </c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spans="1:27" ht="15.75" customHeight="1">
      <c r="A36" s="47" t="s">
        <v>76</v>
      </c>
      <c r="B36" s="25" t="e">
        <f>#REF!</f>
        <v>#REF!</v>
      </c>
      <c r="C36" s="25" t="e">
        <f>#REF!</f>
        <v>#REF!</v>
      </c>
      <c r="D36" s="25" t="e">
        <f>#REF!</f>
        <v>#REF!</v>
      </c>
      <c r="E36" s="25" t="e">
        <f>#REF!</f>
        <v>#REF!</v>
      </c>
      <c r="F36" s="25" t="e">
        <f>#REF!</f>
        <v>#REF!</v>
      </c>
      <c r="G36" s="25" t="e">
        <f>#REF!</f>
        <v>#REF!</v>
      </c>
      <c r="H36" s="25" t="e">
        <f>#REF!</f>
        <v>#REF!</v>
      </c>
      <c r="I36" s="25" t="e">
        <f>#REF!</f>
        <v>#REF!</v>
      </c>
      <c r="J36" s="25" t="e">
        <f>#REF!</f>
        <v>#REF!</v>
      </c>
      <c r="K36" s="25" t="e">
        <f>#REF!</f>
        <v>#REF!</v>
      </c>
      <c r="L36" s="25" t="e">
        <f>#REF!</f>
        <v>#REF!</v>
      </c>
      <c r="M36" s="25" t="e">
        <f>#REF!</f>
        <v>#REF!</v>
      </c>
      <c r="N36" s="25" t="e">
        <f>#REF!</f>
        <v>#REF!</v>
      </c>
      <c r="O36" s="37" t="e">
        <f>#REF!</f>
        <v>#REF!</v>
      </c>
      <c r="P36" s="37" t="e">
        <f t="shared" si="2"/>
        <v>#REF!</v>
      </c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spans="1:27" ht="15.75" customHeight="1">
      <c r="A37" s="47" t="s">
        <v>77</v>
      </c>
      <c r="B37" s="25" t="e">
        <f>#REF!</f>
        <v>#REF!</v>
      </c>
      <c r="C37" s="25" t="e">
        <f>#REF!</f>
        <v>#REF!</v>
      </c>
      <c r="D37" s="25" t="e">
        <f>#REF!</f>
        <v>#REF!</v>
      </c>
      <c r="E37" s="25" t="e">
        <f>#REF!</f>
        <v>#REF!</v>
      </c>
      <c r="F37" s="25" t="e">
        <f>#REF!</f>
        <v>#REF!</v>
      </c>
      <c r="G37" s="25" t="e">
        <f>#REF!</f>
        <v>#REF!</v>
      </c>
      <c r="H37" s="25" t="e">
        <f>#REF!</f>
        <v>#REF!</v>
      </c>
      <c r="I37" s="25" t="e">
        <f>#REF!</f>
        <v>#REF!</v>
      </c>
      <c r="J37" s="25" t="e">
        <f>#REF!</f>
        <v>#REF!</v>
      </c>
      <c r="K37" s="25" t="e">
        <f>#REF!</f>
        <v>#REF!</v>
      </c>
      <c r="L37" s="25" t="e">
        <f>#REF!</f>
        <v>#REF!</v>
      </c>
      <c r="M37" s="25" t="e">
        <f>#REF!</f>
        <v>#REF!</v>
      </c>
      <c r="N37" s="25" t="e">
        <f>#REF!</f>
        <v>#REF!</v>
      </c>
      <c r="O37" s="37" t="e">
        <f>#REF!</f>
        <v>#REF!</v>
      </c>
      <c r="P37" s="37" t="e">
        <f t="shared" si="2"/>
        <v>#REF!</v>
      </c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</row>
    <row r="38" spans="1:27" ht="15.75" customHeight="1">
      <c r="A38" s="47" t="s">
        <v>78</v>
      </c>
      <c r="B38" s="25" t="e">
        <f>Høyenhall!#REF!</f>
        <v>#REF!</v>
      </c>
      <c r="C38" s="25" t="e">
        <f>Høyenhall!#REF!</f>
        <v>#REF!</v>
      </c>
      <c r="D38" s="25" t="e">
        <f>Høyenhall!#REF!</f>
        <v>#REF!</v>
      </c>
      <c r="E38" s="25" t="e">
        <f>Høyenhall!#REF!</f>
        <v>#REF!</v>
      </c>
      <c r="F38" s="25" t="e">
        <f>Høyenhall!#REF!</f>
        <v>#REF!</v>
      </c>
      <c r="G38" s="25" t="e">
        <f>Høyenhall!#REF!</f>
        <v>#REF!</v>
      </c>
      <c r="H38" s="25" t="e">
        <f>Høyenhall!#REF!</f>
        <v>#REF!</v>
      </c>
      <c r="I38" s="25" t="e">
        <f>Høyenhall!#REF!</f>
        <v>#REF!</v>
      </c>
      <c r="J38" s="25" t="e">
        <f>Høyenhall!#REF!</f>
        <v>#REF!</v>
      </c>
      <c r="K38" s="25" t="e">
        <f>Høyenhall!#REF!</f>
        <v>#REF!</v>
      </c>
      <c r="L38" s="25" t="e">
        <f>Høyenhall!#REF!</f>
        <v>#REF!</v>
      </c>
      <c r="M38" s="25" t="e">
        <f>Høyenhall!#REF!</f>
        <v>#REF!</v>
      </c>
      <c r="N38" s="25" t="e">
        <f>Høyenhall!#REF!</f>
        <v>#REF!</v>
      </c>
      <c r="O38" s="37" t="e">
        <f>Høyenhall!#REF!</f>
        <v>#REF!</v>
      </c>
      <c r="P38" s="37" t="e">
        <f t="shared" si="2"/>
        <v>#REF!</v>
      </c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</row>
    <row r="39" spans="1:27" ht="15.75" customHeight="1">
      <c r="A39" s="47" t="s">
        <v>68</v>
      </c>
      <c r="B39" s="25" t="e">
        <f>#REF!</f>
        <v>#REF!</v>
      </c>
      <c r="C39" s="25" t="e">
        <f>#REF!</f>
        <v>#REF!</v>
      </c>
      <c r="D39" s="25" t="e">
        <f>#REF!</f>
        <v>#REF!</v>
      </c>
      <c r="E39" s="25" t="e">
        <f>#REF!</f>
        <v>#REF!</v>
      </c>
      <c r="F39" s="25" t="e">
        <f>#REF!</f>
        <v>#REF!</v>
      </c>
      <c r="G39" s="25" t="e">
        <f>#REF!</f>
        <v>#REF!</v>
      </c>
      <c r="H39" s="25" t="e">
        <f>#REF!</f>
        <v>#REF!</v>
      </c>
      <c r="I39" s="25" t="e">
        <f>#REF!</f>
        <v>#REF!</v>
      </c>
      <c r="J39" s="25" t="e">
        <f>#REF!</f>
        <v>#REF!</v>
      </c>
      <c r="K39" s="25" t="e">
        <f>#REF!</f>
        <v>#REF!</v>
      </c>
      <c r="L39" s="25" t="e">
        <f>#REF!</f>
        <v>#REF!</v>
      </c>
      <c r="M39" s="25" t="e">
        <f>#REF!</f>
        <v>#REF!</v>
      </c>
      <c r="N39" s="25" t="e">
        <f>#REF!</f>
        <v>#REF!</v>
      </c>
      <c r="O39" s="37" t="e">
        <f>#REF!</f>
        <v>#REF!</v>
      </c>
      <c r="P39" s="37" t="e">
        <f t="shared" si="2"/>
        <v>#REF!</v>
      </c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</row>
    <row r="40" spans="1:27" ht="15.75" customHeight="1">
      <c r="A40" s="47" t="s">
        <v>80</v>
      </c>
      <c r="B40" s="25" t="e">
        <f>#REF!</f>
        <v>#REF!</v>
      </c>
      <c r="C40" s="25" t="e">
        <f>#REF!</f>
        <v>#REF!</v>
      </c>
      <c r="D40" s="25" t="e">
        <f>#REF!</f>
        <v>#REF!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 t="e">
        <f>#REF!</f>
        <v>#REF!</v>
      </c>
      <c r="L40" s="25" t="e">
        <f>#REF!</f>
        <v>#REF!</v>
      </c>
      <c r="M40" s="25" t="e">
        <f>#REF!</f>
        <v>#REF!</v>
      </c>
      <c r="N40" s="25" t="e">
        <f>#REF!</f>
        <v>#REF!</v>
      </c>
      <c r="O40" s="37" t="e">
        <f>#REF!</f>
        <v>#REF!</v>
      </c>
      <c r="P40" s="37" t="e">
        <f t="shared" si="2"/>
        <v>#REF!</v>
      </c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</row>
    <row r="41" spans="1:27" ht="15.75" customHeight="1">
      <c r="A41" s="47" t="s">
        <v>81</v>
      </c>
      <c r="B41" s="25" t="e">
        <f>#REF!</f>
        <v>#REF!</v>
      </c>
      <c r="C41" s="25" t="e">
        <f>#REF!</f>
        <v>#REF!</v>
      </c>
      <c r="D41" s="25" t="e">
        <f>#REF!</f>
        <v>#REF!</v>
      </c>
      <c r="E41" s="25" t="e">
        <f>#REF!</f>
        <v>#REF!</v>
      </c>
      <c r="F41" s="25" t="e">
        <f>#REF!</f>
        <v>#REF!</v>
      </c>
      <c r="G41" s="25" t="e">
        <f>#REF!</f>
        <v>#REF!</v>
      </c>
      <c r="H41" s="25" t="e">
        <f>#REF!</f>
        <v>#REF!</v>
      </c>
      <c r="I41" s="25" t="e">
        <f>#REF!</f>
        <v>#REF!</v>
      </c>
      <c r="J41" s="25" t="e">
        <f>#REF!</f>
        <v>#REF!</v>
      </c>
      <c r="K41" s="25" t="e">
        <f>#REF!</f>
        <v>#REF!</v>
      </c>
      <c r="L41" s="25" t="e">
        <f>#REF!</f>
        <v>#REF!</v>
      </c>
      <c r="M41" s="25" t="e">
        <f>#REF!</f>
        <v>#REF!</v>
      </c>
      <c r="N41" s="25" t="e">
        <f>#REF!</f>
        <v>#REF!</v>
      </c>
      <c r="O41" s="37" t="e">
        <f>#REF!</f>
        <v>#REF!</v>
      </c>
      <c r="P41" s="37" t="e">
        <f t="shared" si="2"/>
        <v>#REF!</v>
      </c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</row>
    <row r="42" spans="1:27" ht="15.75" customHeight="1">
      <c r="A42" s="47" t="s">
        <v>82</v>
      </c>
      <c r="B42" s="25" t="e">
        <f>#REF!</f>
        <v>#REF!</v>
      </c>
      <c r="C42" s="25" t="e">
        <f>#REF!</f>
        <v>#REF!</v>
      </c>
      <c r="D42" s="25" t="e">
        <f>#REF!</f>
        <v>#REF!</v>
      </c>
      <c r="E42" s="25" t="e">
        <f>#REF!</f>
        <v>#REF!</v>
      </c>
      <c r="F42" s="25" t="e">
        <f>#REF!</f>
        <v>#REF!</v>
      </c>
      <c r="G42" s="25" t="e">
        <f>#REF!</f>
        <v>#REF!</v>
      </c>
      <c r="H42" s="25" t="e">
        <f>#REF!</f>
        <v>#REF!</v>
      </c>
      <c r="I42" s="25" t="e">
        <f>#REF!</f>
        <v>#REF!</v>
      </c>
      <c r="J42" s="25" t="e">
        <f>#REF!</f>
        <v>#REF!</v>
      </c>
      <c r="K42" s="25" t="e">
        <f>#REF!</f>
        <v>#REF!</v>
      </c>
      <c r="L42" s="25" t="e">
        <f>#REF!</f>
        <v>#REF!</v>
      </c>
      <c r="M42" s="25" t="e">
        <f>#REF!</f>
        <v>#REF!</v>
      </c>
      <c r="N42" s="25" t="e">
        <f>#REF!</f>
        <v>#REF!</v>
      </c>
      <c r="O42" s="37" t="e">
        <f>#REF!</f>
        <v>#REF!</v>
      </c>
      <c r="P42" s="37" t="e">
        <f t="shared" si="2"/>
        <v>#REF!</v>
      </c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</row>
    <row r="43" spans="1:27" ht="15.75" customHeight="1">
      <c r="A43" s="47" t="s">
        <v>83</v>
      </c>
      <c r="B43" s="25" t="e">
        <f>#REF!</f>
        <v>#REF!</v>
      </c>
      <c r="C43" s="25" t="e">
        <f>#REF!</f>
        <v>#REF!</v>
      </c>
      <c r="D43" s="25" t="e">
        <f>#REF!</f>
        <v>#REF!</v>
      </c>
      <c r="E43" s="25" t="e">
        <f>#REF!</f>
        <v>#REF!</v>
      </c>
      <c r="F43" s="25" t="e">
        <f>#REF!</f>
        <v>#REF!</v>
      </c>
      <c r="G43" s="25" t="e">
        <f>#REF!</f>
        <v>#REF!</v>
      </c>
      <c r="H43" s="25" t="e">
        <f>#REF!</f>
        <v>#REF!</v>
      </c>
      <c r="I43" s="25" t="e">
        <f>#REF!</f>
        <v>#REF!</v>
      </c>
      <c r="J43" s="25" t="e">
        <f>#REF!</f>
        <v>#REF!</v>
      </c>
      <c r="K43" s="25" t="e">
        <f>#REF!</f>
        <v>#REF!</v>
      </c>
      <c r="L43" s="25" t="e">
        <f>#REF!</f>
        <v>#REF!</v>
      </c>
      <c r="M43" s="25" t="e">
        <f>#REF!</f>
        <v>#REF!</v>
      </c>
      <c r="N43" s="25" t="e">
        <f>#REF!</f>
        <v>#REF!</v>
      </c>
      <c r="O43" s="37" t="e">
        <f>#REF!</f>
        <v>#REF!</v>
      </c>
      <c r="P43" s="37" t="e">
        <f t="shared" si="2"/>
        <v>#REF!</v>
      </c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</row>
    <row r="44" spans="1:27" ht="15.75" customHeight="1">
      <c r="A44" s="47" t="s">
        <v>84</v>
      </c>
      <c r="B44" s="25" t="e">
        <f>#REF!</f>
        <v>#REF!</v>
      </c>
      <c r="C44" s="25" t="e">
        <f>#REF!</f>
        <v>#REF!</v>
      </c>
      <c r="D44" s="25" t="e">
        <f>#REF!</f>
        <v>#REF!</v>
      </c>
      <c r="E44" s="25" t="e">
        <f>#REF!</f>
        <v>#REF!</v>
      </c>
      <c r="F44" s="25" t="e">
        <f>#REF!</f>
        <v>#REF!</v>
      </c>
      <c r="G44" s="25" t="e">
        <f>#REF!</f>
        <v>#REF!</v>
      </c>
      <c r="H44" s="25" t="e">
        <f>#REF!</f>
        <v>#REF!</v>
      </c>
      <c r="I44" s="25" t="e">
        <f>#REF!</f>
        <v>#REF!</v>
      </c>
      <c r="J44" s="25" t="e">
        <f>#REF!</f>
        <v>#REF!</v>
      </c>
      <c r="K44" s="25" t="e">
        <f>#REF!</f>
        <v>#REF!</v>
      </c>
      <c r="L44" s="25" t="e">
        <f>#REF!</f>
        <v>#REF!</v>
      </c>
      <c r="M44" s="25" t="e">
        <f>#REF!</f>
        <v>#REF!</v>
      </c>
      <c r="N44" s="25" t="e">
        <f>#REF!</f>
        <v>#REF!</v>
      </c>
      <c r="O44" s="37" t="e">
        <f>#REF!</f>
        <v>#REF!</v>
      </c>
      <c r="P44" s="37" t="e">
        <f t="shared" si="2"/>
        <v>#REF!</v>
      </c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</row>
    <row r="45" spans="1:27" ht="12.5">
      <c r="A45" s="47" t="s">
        <v>85</v>
      </c>
      <c r="B45" s="25" t="e">
        <f>Leirskallen!#REF!</f>
        <v>#REF!</v>
      </c>
      <c r="C45" s="25" t="e">
        <f>Leirskallen!#REF!</f>
        <v>#REF!</v>
      </c>
      <c r="D45" s="25" t="e">
        <f>Leirskallen!#REF!</f>
        <v>#REF!</v>
      </c>
      <c r="E45" s="25" t="e">
        <f>Leirskallen!#REF!</f>
        <v>#REF!</v>
      </c>
      <c r="F45" s="25" t="e">
        <f>Leirskallen!#REF!</f>
        <v>#REF!</v>
      </c>
      <c r="G45" s="25" t="e">
        <f>Leirskallen!#REF!</f>
        <v>#REF!</v>
      </c>
      <c r="H45" s="25" t="e">
        <f>Leirskallen!#REF!</f>
        <v>#REF!</v>
      </c>
      <c r="I45" s="25" t="e">
        <f>Leirskallen!#REF!</f>
        <v>#REF!</v>
      </c>
      <c r="J45" s="25" t="e">
        <f>Leirskallen!#REF!</f>
        <v>#REF!</v>
      </c>
      <c r="K45" s="25" t="e">
        <f>Leirskallen!#REF!</f>
        <v>#REF!</v>
      </c>
      <c r="L45" s="25" t="e">
        <f>Leirskallen!#REF!</f>
        <v>#REF!</v>
      </c>
      <c r="M45" s="25" t="e">
        <f>Leirskallen!#REF!</f>
        <v>#REF!</v>
      </c>
      <c r="N45" s="25" t="e">
        <f>Leirskallen!#REF!</f>
        <v>#REF!</v>
      </c>
      <c r="O45" s="37" t="e">
        <f>Leirskallen!#REF!</f>
        <v>#REF!</v>
      </c>
      <c r="P45" s="37" t="e">
        <f t="shared" si="2"/>
        <v>#REF!</v>
      </c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</row>
    <row r="46" spans="1:27" ht="12.5">
      <c r="A46" s="47" t="s">
        <v>32</v>
      </c>
      <c r="B46" s="25" t="e">
        <f>#REF!</f>
        <v>#REF!</v>
      </c>
      <c r="C46" s="25" t="e">
        <f>#REF!</f>
        <v>#REF!</v>
      </c>
      <c r="D46" s="25" t="e">
        <f>#REF!</f>
        <v>#REF!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 t="e">
        <f>#REF!</f>
        <v>#REF!</v>
      </c>
      <c r="L46" s="25" t="e">
        <f>#REF!</f>
        <v>#REF!</v>
      </c>
      <c r="M46" s="25" t="e">
        <f>#REF!</f>
        <v>#REF!</v>
      </c>
      <c r="N46" s="25" t="e">
        <f>#REF!</f>
        <v>#REF!</v>
      </c>
      <c r="O46" s="37" t="e">
        <f>#REF!</f>
        <v>#REF!</v>
      </c>
      <c r="P46" s="37" t="e">
        <f t="shared" si="2"/>
        <v>#REF!</v>
      </c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</row>
    <row r="47" spans="1:27" ht="12.5">
      <c r="A47" s="47" t="s">
        <v>49</v>
      </c>
      <c r="B47" s="25" t="e">
        <f>#REF!</f>
        <v>#REF!</v>
      </c>
      <c r="C47" s="25" t="e">
        <f>#REF!</f>
        <v>#REF!</v>
      </c>
      <c r="D47" s="25" t="e">
        <f>#REF!</f>
        <v>#REF!</v>
      </c>
      <c r="E47" s="25" t="e">
        <f>#REF!</f>
        <v>#REF!</v>
      </c>
      <c r="F47" s="25" t="e">
        <f>#REF!</f>
        <v>#REF!</v>
      </c>
      <c r="G47" s="25" t="e">
        <f>#REF!</f>
        <v>#REF!</v>
      </c>
      <c r="H47" s="25" t="e">
        <f>#REF!</f>
        <v>#REF!</v>
      </c>
      <c r="I47" s="25" t="e">
        <f>#REF!</f>
        <v>#REF!</v>
      </c>
      <c r="J47" s="25" t="e">
        <f>#REF!</f>
        <v>#REF!</v>
      </c>
      <c r="K47" s="25" t="e">
        <f>#REF!</f>
        <v>#REF!</v>
      </c>
      <c r="L47" s="25" t="e">
        <f>#REF!</f>
        <v>#REF!</v>
      </c>
      <c r="M47" s="25" t="e">
        <f>#REF!</f>
        <v>#REF!</v>
      </c>
      <c r="N47" s="25" t="e">
        <f>#REF!</f>
        <v>#REF!</v>
      </c>
      <c r="O47" s="37" t="e">
        <f>#REF!</f>
        <v>#REF!</v>
      </c>
      <c r="P47" s="37" t="e">
        <f t="shared" si="2"/>
        <v>#REF!</v>
      </c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</row>
    <row r="48" spans="1:27" ht="12.5">
      <c r="A48" s="47" t="s">
        <v>51</v>
      </c>
      <c r="B48" s="25" t="e">
        <f>'Nordbyen turn'!#REF!</f>
        <v>#REF!</v>
      </c>
      <c r="C48" s="25" t="e">
        <f>'Nordbyen turn'!#REF!</f>
        <v>#REF!</v>
      </c>
      <c r="D48" s="25" t="e">
        <f>'Nordbyen turn'!#REF!</f>
        <v>#REF!</v>
      </c>
      <c r="E48" s="25" t="e">
        <f>'Nordbyen turn'!#REF!</f>
        <v>#REF!</v>
      </c>
      <c r="F48" s="25" t="e">
        <f>'Nordbyen turn'!#REF!</f>
        <v>#REF!</v>
      </c>
      <c r="G48" s="25" t="e">
        <f>'Nordbyen turn'!#REF!</f>
        <v>#REF!</v>
      </c>
      <c r="H48" s="25" t="e">
        <f>'Nordbyen turn'!#REF!</f>
        <v>#REF!</v>
      </c>
      <c r="I48" s="25" t="e">
        <f>'Nordbyen turn'!#REF!</f>
        <v>#REF!</v>
      </c>
      <c r="J48" s="25" t="e">
        <f>'Nordbyen turn'!#REF!</f>
        <v>#REF!</v>
      </c>
      <c r="K48" s="25" t="e">
        <f>'Nordbyen turn'!#REF!</f>
        <v>#REF!</v>
      </c>
      <c r="L48" s="25" t="e">
        <f>'Nordbyen turn'!#REF!</f>
        <v>#REF!</v>
      </c>
      <c r="M48" s="25" t="e">
        <f>'Nordbyen turn'!#REF!</f>
        <v>#REF!</v>
      </c>
      <c r="N48" s="25" t="e">
        <f>'Nordbyen turn'!#REF!</f>
        <v>#REF!</v>
      </c>
      <c r="O48" s="37" t="e">
        <f>'Nordbyen turn'!#REF!</f>
        <v>#REF!</v>
      </c>
      <c r="P48" s="37" t="e">
        <f t="shared" si="2"/>
        <v>#REF!</v>
      </c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</row>
    <row r="49" spans="1:27" ht="12.5">
      <c r="A49" s="47" t="s">
        <v>88</v>
      </c>
      <c r="B49" s="25" t="e">
        <f>#REF!</f>
        <v>#REF!</v>
      </c>
      <c r="C49" s="25" t="e">
        <f>#REF!</f>
        <v>#REF!</v>
      </c>
      <c r="D49" s="25" t="e">
        <f>#REF!</f>
        <v>#REF!</v>
      </c>
      <c r="E49" s="25" t="e">
        <f>#REF!</f>
        <v>#REF!</v>
      </c>
      <c r="F49" s="25" t="e">
        <f>#REF!</f>
        <v>#REF!</v>
      </c>
      <c r="G49" s="25" t="e">
        <f>#REF!</f>
        <v>#REF!</v>
      </c>
      <c r="H49" s="25" t="e">
        <f>#REF!</f>
        <v>#REF!</v>
      </c>
      <c r="I49" s="25" t="e">
        <f>#REF!</f>
        <v>#REF!</v>
      </c>
      <c r="J49" s="25" t="e">
        <f>#REF!</f>
        <v>#REF!</v>
      </c>
      <c r="K49" s="25" t="e">
        <f>#REF!</f>
        <v>#REF!</v>
      </c>
      <c r="L49" s="25" t="e">
        <f>#REF!</f>
        <v>#REF!</v>
      </c>
      <c r="M49" s="25" t="e">
        <f>#REF!</f>
        <v>#REF!</v>
      </c>
      <c r="N49" s="25" t="e">
        <f>#REF!</f>
        <v>#REF!</v>
      </c>
      <c r="O49" s="37" t="e">
        <f>#REF!</f>
        <v>#REF!</v>
      </c>
      <c r="P49" s="37" t="e">
        <f t="shared" si="2"/>
        <v>#REF!</v>
      </c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 spans="1:27" ht="12.5">
      <c r="A50" s="47" t="s">
        <v>89</v>
      </c>
      <c r="B50" s="25" t="e">
        <f>#REF!</f>
        <v>#REF!</v>
      </c>
      <c r="C50" s="25" t="e">
        <f>#REF!</f>
        <v>#REF!</v>
      </c>
      <c r="D50" s="25" t="e">
        <f>#REF!</f>
        <v>#REF!</v>
      </c>
      <c r="E50" s="25" t="e">
        <f>#REF!</f>
        <v>#REF!</v>
      </c>
      <c r="F50" s="25" t="e">
        <f>#REF!</f>
        <v>#REF!</v>
      </c>
      <c r="G50" s="25" t="e">
        <f>#REF!</f>
        <v>#REF!</v>
      </c>
      <c r="H50" s="25" t="e">
        <f>#REF!</f>
        <v>#REF!</v>
      </c>
      <c r="I50" s="25" t="e">
        <f>#REF!</f>
        <v>#REF!</v>
      </c>
      <c r="J50" s="25" t="e">
        <f>#REF!</f>
        <v>#REF!</v>
      </c>
      <c r="K50" s="25" t="e">
        <f>#REF!</f>
        <v>#REF!</v>
      </c>
      <c r="L50" s="25" t="e">
        <f>#REF!</f>
        <v>#REF!</v>
      </c>
      <c r="M50" s="25" t="e">
        <f>#REF!</f>
        <v>#REF!</v>
      </c>
      <c r="N50" s="25" t="e">
        <f>#REF!</f>
        <v>#REF!</v>
      </c>
      <c r="O50" s="37" t="e">
        <f>#REF!</f>
        <v>#REF!</v>
      </c>
      <c r="P50" s="37" t="e">
        <f t="shared" si="2"/>
        <v>#REF!</v>
      </c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</row>
    <row r="51" spans="1:27" ht="12.5">
      <c r="A51" s="47" t="s">
        <v>90</v>
      </c>
      <c r="B51" s="25" t="e">
        <f>#REF!</f>
        <v>#REF!</v>
      </c>
      <c r="C51" s="25" t="e">
        <f>#REF!</f>
        <v>#REF!</v>
      </c>
      <c r="D51" s="25" t="e">
        <f>#REF!</f>
        <v>#REF!</v>
      </c>
      <c r="E51" s="25" t="e">
        <f>#REF!</f>
        <v>#REF!</v>
      </c>
      <c r="F51" s="25" t="e">
        <f>#REF!</f>
        <v>#REF!</v>
      </c>
      <c r="G51" s="25" t="e">
        <f>#REF!</f>
        <v>#REF!</v>
      </c>
      <c r="H51" s="25" t="e">
        <f>#REF!</f>
        <v>#REF!</v>
      </c>
      <c r="I51" s="25" t="e">
        <f>#REF!</f>
        <v>#REF!</v>
      </c>
      <c r="J51" s="25" t="e">
        <f>#REF!</f>
        <v>#REF!</v>
      </c>
      <c r="K51" s="25" t="e">
        <f>#REF!</f>
        <v>#REF!</v>
      </c>
      <c r="L51" s="25" t="e">
        <f>#REF!</f>
        <v>#REF!</v>
      </c>
      <c r="M51" s="25" t="e">
        <f>#REF!</f>
        <v>#REF!</v>
      </c>
      <c r="N51" s="25" t="e">
        <f>#REF!</f>
        <v>#REF!</v>
      </c>
      <c r="O51" s="37" t="e">
        <f>#REF!</f>
        <v>#REF!</v>
      </c>
      <c r="P51" s="37" t="e">
        <f t="shared" si="2"/>
        <v>#REF!</v>
      </c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</row>
    <row r="52" spans="1:27" ht="12.5">
      <c r="A52" s="47" t="s">
        <v>91</v>
      </c>
      <c r="B52" s="25" t="e">
        <f>'Oppsal 3'!#REF!</f>
        <v>#REF!</v>
      </c>
      <c r="C52" s="25" t="e">
        <f>'Oppsal 3'!#REF!</f>
        <v>#REF!</v>
      </c>
      <c r="D52" s="25" t="e">
        <f>'Oppsal 3'!#REF!</f>
        <v>#REF!</v>
      </c>
      <c r="E52" s="25" t="e">
        <f>'Oppsal 3'!#REF!</f>
        <v>#REF!</v>
      </c>
      <c r="F52" s="25" t="e">
        <f>'Oppsal 3'!#REF!</f>
        <v>#REF!</v>
      </c>
      <c r="G52" s="25" t="e">
        <f>'Oppsal 3'!#REF!</f>
        <v>#REF!</v>
      </c>
      <c r="H52" s="25" t="e">
        <f>'Oppsal 3'!#REF!</f>
        <v>#REF!</v>
      </c>
      <c r="I52" s="25" t="e">
        <f>'Oppsal 3'!#REF!</f>
        <v>#REF!</v>
      </c>
      <c r="J52" s="25" t="e">
        <f>'Oppsal 3'!#REF!</f>
        <v>#REF!</v>
      </c>
      <c r="K52" s="25" t="e">
        <f>'Oppsal 3'!#REF!</f>
        <v>#REF!</v>
      </c>
      <c r="L52" s="25" t="e">
        <f>'Oppsal 3'!#REF!</f>
        <v>#REF!</v>
      </c>
      <c r="M52" s="25" t="e">
        <f>'Oppsal 3'!#REF!</f>
        <v>#REF!</v>
      </c>
      <c r="N52" s="25" t="e">
        <f>'Oppsal 3'!#REF!</f>
        <v>#REF!</v>
      </c>
      <c r="O52" s="37" t="e">
        <f>'Oppsal 3'!#REF!</f>
        <v>#REF!</v>
      </c>
      <c r="P52" s="37" t="e">
        <f t="shared" si="2"/>
        <v>#REF!</v>
      </c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</row>
    <row r="53" spans="1:27" ht="12.5">
      <c r="A53" s="47" t="s">
        <v>92</v>
      </c>
      <c r="B53" s="25" t="e">
        <f>#REF!</f>
        <v>#REF!</v>
      </c>
      <c r="C53" s="25" t="e">
        <f>#REF!</f>
        <v>#REF!</v>
      </c>
      <c r="D53" s="25" t="e">
        <f>#REF!</f>
        <v>#REF!</v>
      </c>
      <c r="E53" s="25" t="e">
        <f>#REF!</f>
        <v>#REF!</v>
      </c>
      <c r="F53" s="25" t="e">
        <f>#REF!</f>
        <v>#REF!</v>
      </c>
      <c r="G53" s="25" t="e">
        <f>#REF!</f>
        <v>#REF!</v>
      </c>
      <c r="H53" s="25" t="e">
        <f>#REF!</f>
        <v>#REF!</v>
      </c>
      <c r="I53" s="25" t="e">
        <f>#REF!</f>
        <v>#REF!</v>
      </c>
      <c r="J53" s="25" t="e">
        <f>#REF!</f>
        <v>#REF!</v>
      </c>
      <c r="K53" s="25" t="e">
        <f>#REF!</f>
        <v>#REF!</v>
      </c>
      <c r="L53" s="25" t="e">
        <f>#REF!</f>
        <v>#REF!</v>
      </c>
      <c r="M53" s="25" t="e">
        <f>#REF!</f>
        <v>#REF!</v>
      </c>
      <c r="N53" s="25" t="e">
        <f>#REF!</f>
        <v>#REF!</v>
      </c>
      <c r="O53" s="37" t="e">
        <f>#REF!</f>
        <v>#REF!</v>
      </c>
      <c r="P53" s="37" t="e">
        <f t="shared" si="2"/>
        <v>#REF!</v>
      </c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</row>
    <row r="54" spans="1:27" ht="12.5">
      <c r="A54" s="47" t="s">
        <v>93</v>
      </c>
      <c r="B54" s="25" t="e">
        <f>#REF!</f>
        <v>#REF!</v>
      </c>
      <c r="C54" s="25" t="e">
        <f>#REF!</f>
        <v>#REF!</v>
      </c>
      <c r="D54" s="25" t="e">
        <f>#REF!</f>
        <v>#REF!</v>
      </c>
      <c r="E54" s="25" t="e">
        <f>#REF!</f>
        <v>#REF!</v>
      </c>
      <c r="F54" s="25" t="e">
        <f>#REF!</f>
        <v>#REF!</v>
      </c>
      <c r="G54" s="25" t="e">
        <f>#REF!</f>
        <v>#REF!</v>
      </c>
      <c r="H54" s="25" t="e">
        <f>#REF!</f>
        <v>#REF!</v>
      </c>
      <c r="I54" s="25" t="e">
        <f>#REF!</f>
        <v>#REF!</v>
      </c>
      <c r="J54" s="25" t="e">
        <f>#REF!</f>
        <v>#REF!</v>
      </c>
      <c r="K54" s="25" t="e">
        <f>#REF!</f>
        <v>#REF!</v>
      </c>
      <c r="L54" s="25" t="e">
        <f>#REF!</f>
        <v>#REF!</v>
      </c>
      <c r="M54" s="25" t="e">
        <f>#REF!</f>
        <v>#REF!</v>
      </c>
      <c r="N54" s="25" t="e">
        <f>#REF!</f>
        <v>#REF!</v>
      </c>
      <c r="O54" s="37" t="e">
        <f>#REF!</f>
        <v>#REF!</v>
      </c>
      <c r="P54" s="37" t="e">
        <f t="shared" si="2"/>
        <v>#REF!</v>
      </c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</row>
    <row r="55" spans="1:27" ht="12.5">
      <c r="A55" s="47" t="s">
        <v>52</v>
      </c>
      <c r="B55" s="25" t="e">
        <f>#REF!</f>
        <v>#REF!</v>
      </c>
      <c r="C55" s="25" t="e">
        <f>#REF!</f>
        <v>#REF!</v>
      </c>
      <c r="D55" s="25" t="e">
        <f>#REF!</f>
        <v>#REF!</v>
      </c>
      <c r="E55" s="25" t="e">
        <f>#REF!</f>
        <v>#REF!</v>
      </c>
      <c r="F55" s="25" t="e">
        <f>#REF!</f>
        <v>#REF!</v>
      </c>
      <c r="G55" s="25" t="e">
        <f>#REF!</f>
        <v>#REF!</v>
      </c>
      <c r="H55" s="25" t="e">
        <f>#REF!</f>
        <v>#REF!</v>
      </c>
      <c r="I55" s="25" t="e">
        <f>#REF!</f>
        <v>#REF!</v>
      </c>
      <c r="J55" s="25" t="e">
        <f>#REF!</f>
        <v>#REF!</v>
      </c>
      <c r="K55" s="25" t="e">
        <f>#REF!</f>
        <v>#REF!</v>
      </c>
      <c r="L55" s="25" t="e">
        <f>#REF!</f>
        <v>#REF!</v>
      </c>
      <c r="M55" s="25" t="e">
        <f>#REF!</f>
        <v>#REF!</v>
      </c>
      <c r="N55" s="25" t="e">
        <f>#REF!</f>
        <v>#REF!</v>
      </c>
      <c r="O55" s="37" t="e">
        <f>#REF!</f>
        <v>#REF!</v>
      </c>
      <c r="P55" s="37" t="e">
        <f t="shared" si="2"/>
        <v>#REF!</v>
      </c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</row>
    <row r="56" spans="1:27" ht="12.5">
      <c r="A56" s="47" t="s">
        <v>53</v>
      </c>
      <c r="B56" s="25" t="e">
        <f>Romsås!#REF!</f>
        <v>#REF!</v>
      </c>
      <c r="C56" s="25" t="e">
        <f>Romsås!#REF!</f>
        <v>#REF!</v>
      </c>
      <c r="D56" s="25" t="e">
        <f>Romsås!#REF!</f>
        <v>#REF!</v>
      </c>
      <c r="E56" s="25" t="e">
        <f>Romsås!#REF!</f>
        <v>#REF!</v>
      </c>
      <c r="F56" s="25" t="e">
        <f>Romsås!#REF!</f>
        <v>#REF!</v>
      </c>
      <c r="G56" s="25" t="e">
        <f>Romsås!#REF!</f>
        <v>#REF!</v>
      </c>
      <c r="H56" s="25" t="e">
        <f>Romsås!#REF!</f>
        <v>#REF!</v>
      </c>
      <c r="I56" s="25" t="e">
        <f>Romsås!#REF!</f>
        <v>#REF!</v>
      </c>
      <c r="J56" s="25" t="e">
        <f>Romsås!#REF!</f>
        <v>#REF!</v>
      </c>
      <c r="K56" s="25" t="e">
        <f>Romsås!#REF!</f>
        <v>#REF!</v>
      </c>
      <c r="L56" s="25" t="e">
        <f>Romsås!#REF!</f>
        <v>#REF!</v>
      </c>
      <c r="M56" s="25" t="e">
        <f>Romsås!#REF!</f>
        <v>#REF!</v>
      </c>
      <c r="N56" s="25" t="e">
        <f>Romsås!#REF!</f>
        <v>#REF!</v>
      </c>
      <c r="O56" s="37" t="e">
        <f>Romsås!#REF!</f>
        <v>#REF!</v>
      </c>
      <c r="P56" s="37" t="e">
        <f t="shared" si="2"/>
        <v>#REF!</v>
      </c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</row>
    <row r="57" spans="1:27" ht="12.5">
      <c r="A57" s="47" t="s">
        <v>95</v>
      </c>
      <c r="B57" s="25" t="e">
        <f>#REF!</f>
        <v>#REF!</v>
      </c>
      <c r="C57" s="25" t="e">
        <f>#REF!</f>
        <v>#REF!</v>
      </c>
      <c r="D57" s="25" t="e">
        <f>#REF!</f>
        <v>#REF!</v>
      </c>
      <c r="E57" s="25" t="e">
        <f>#REF!</f>
        <v>#REF!</v>
      </c>
      <c r="F57" s="25" t="e">
        <f>#REF!</f>
        <v>#REF!</v>
      </c>
      <c r="G57" s="25" t="e">
        <f>#REF!</f>
        <v>#REF!</v>
      </c>
      <c r="H57" s="25" t="e">
        <f>#REF!</f>
        <v>#REF!</v>
      </c>
      <c r="I57" s="25" t="e">
        <f>#REF!</f>
        <v>#REF!</v>
      </c>
      <c r="J57" s="25" t="e">
        <f>#REF!</f>
        <v>#REF!</v>
      </c>
      <c r="K57" s="25" t="e">
        <f>#REF!</f>
        <v>#REF!</v>
      </c>
      <c r="L57" s="25" t="e">
        <f>#REF!</f>
        <v>#REF!</v>
      </c>
      <c r="M57" s="25" t="e">
        <f>#REF!</f>
        <v>#REF!</v>
      </c>
      <c r="N57" s="25" t="e">
        <f>#REF!</f>
        <v>#REF!</v>
      </c>
      <c r="O57" s="37" t="e">
        <f>#REF!</f>
        <v>#REF!</v>
      </c>
      <c r="P57" s="37" t="e">
        <f t="shared" si="2"/>
        <v>#REF!</v>
      </c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</row>
    <row r="58" spans="1:27" ht="12.5">
      <c r="A58" s="47" t="s">
        <v>55</v>
      </c>
      <c r="B58" s="25" t="e">
        <f>#REF!</f>
        <v>#REF!</v>
      </c>
      <c r="C58" s="25" t="e">
        <f>#REF!</f>
        <v>#REF!</v>
      </c>
      <c r="D58" s="25" t="e">
        <f>#REF!</f>
        <v>#REF!</v>
      </c>
      <c r="E58" s="25" t="e">
        <f>#REF!</f>
        <v>#REF!</v>
      </c>
      <c r="F58" s="25" t="e">
        <f>#REF!</f>
        <v>#REF!</v>
      </c>
      <c r="G58" s="25" t="e">
        <f>#REF!</f>
        <v>#REF!</v>
      </c>
      <c r="H58" s="25" t="e">
        <f>#REF!</f>
        <v>#REF!</v>
      </c>
      <c r="I58" s="25" t="e">
        <f>#REF!</f>
        <v>#REF!</v>
      </c>
      <c r="J58" s="25" t="e">
        <f>#REF!</f>
        <v>#REF!</v>
      </c>
      <c r="K58" s="25" t="e">
        <f>#REF!</f>
        <v>#REF!</v>
      </c>
      <c r="L58" s="25" t="e">
        <f>#REF!</f>
        <v>#REF!</v>
      </c>
      <c r="M58" s="25" t="e">
        <f>#REF!</f>
        <v>#REF!</v>
      </c>
      <c r="N58" s="25" t="e">
        <f>#REF!</f>
        <v>#REF!</v>
      </c>
      <c r="O58" s="37" t="e">
        <f>#REF!</f>
        <v>#REF!</v>
      </c>
      <c r="P58" s="37" t="e">
        <f t="shared" si="2"/>
        <v>#REF!</v>
      </c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</row>
    <row r="59" spans="1:27" ht="12.5">
      <c r="A59" s="47" t="s">
        <v>69</v>
      </c>
      <c r="B59" s="25" t="e">
        <f>#REF!</f>
        <v>#REF!</v>
      </c>
      <c r="C59" s="25" t="e">
        <f>#REF!</f>
        <v>#REF!</v>
      </c>
      <c r="D59" s="25" t="e">
        <f>#REF!</f>
        <v>#REF!</v>
      </c>
      <c r="E59" s="25" t="e">
        <f>#REF!</f>
        <v>#REF!</v>
      </c>
      <c r="F59" s="25" t="e">
        <f>#REF!</f>
        <v>#REF!</v>
      </c>
      <c r="G59" s="25" t="e">
        <f>#REF!</f>
        <v>#REF!</v>
      </c>
      <c r="H59" s="25" t="e">
        <f>#REF!</f>
        <v>#REF!</v>
      </c>
      <c r="I59" s="25" t="e">
        <f>#REF!</f>
        <v>#REF!</v>
      </c>
      <c r="J59" s="25" t="e">
        <f>#REF!</f>
        <v>#REF!</v>
      </c>
      <c r="K59" s="25" t="e">
        <f>#REF!</f>
        <v>#REF!</v>
      </c>
      <c r="L59" s="25" t="e">
        <f>#REF!</f>
        <v>#REF!</v>
      </c>
      <c r="M59" s="25" t="e">
        <f>#REF!</f>
        <v>#REF!</v>
      </c>
      <c r="N59" s="25" t="e">
        <f>#REF!</f>
        <v>#REF!</v>
      </c>
      <c r="O59" s="37" t="e">
        <f>#REF!</f>
        <v>#REF!</v>
      </c>
      <c r="P59" s="37" t="e">
        <f t="shared" si="2"/>
        <v>#REF!</v>
      </c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</row>
    <row r="60" spans="1:27" ht="12.5">
      <c r="A60" s="47" t="s">
        <v>56</v>
      </c>
      <c r="B60" s="25" t="e">
        <f>#REF!</f>
        <v>#REF!</v>
      </c>
      <c r="C60" s="25" t="e">
        <f>#REF!</f>
        <v>#REF!</v>
      </c>
      <c r="D60" s="25" t="e">
        <f>#REF!</f>
        <v>#REF!</v>
      </c>
      <c r="E60" s="25" t="e">
        <f>#REF!</f>
        <v>#REF!</v>
      </c>
      <c r="F60" s="25" t="e">
        <f>#REF!</f>
        <v>#REF!</v>
      </c>
      <c r="G60" s="25" t="e">
        <f>#REF!</f>
        <v>#REF!</v>
      </c>
      <c r="H60" s="25" t="e">
        <f>#REF!</f>
        <v>#REF!</v>
      </c>
      <c r="I60" s="25" t="e">
        <f>#REF!</f>
        <v>#REF!</v>
      </c>
      <c r="J60" s="25" t="e">
        <f>#REF!</f>
        <v>#REF!</v>
      </c>
      <c r="K60" s="25" t="e">
        <f>#REF!</f>
        <v>#REF!</v>
      </c>
      <c r="L60" s="25" t="e">
        <f>#REF!</f>
        <v>#REF!</v>
      </c>
      <c r="M60" s="25" t="e">
        <f>#REF!</f>
        <v>#REF!</v>
      </c>
      <c r="N60" s="25" t="e">
        <f>#REF!</f>
        <v>#REF!</v>
      </c>
      <c r="O60" s="37" t="e">
        <f>#REF!</f>
        <v>#REF!</v>
      </c>
      <c r="P60" s="37" t="e">
        <f t="shared" si="2"/>
        <v>#REF!</v>
      </c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</row>
    <row r="61" spans="1:27" ht="12.5">
      <c r="A61" s="47" t="s">
        <v>70</v>
      </c>
      <c r="B61" s="25" t="e">
        <f>#REF!</f>
        <v>#REF!</v>
      </c>
      <c r="C61" s="25" t="e">
        <f>#REF!</f>
        <v>#REF!</v>
      </c>
      <c r="D61" s="25" t="e">
        <f>#REF!</f>
        <v>#REF!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 t="e">
        <f>#REF!</f>
        <v>#REF!</v>
      </c>
      <c r="L61" s="25" t="e">
        <f>#REF!</f>
        <v>#REF!</v>
      </c>
      <c r="M61" s="25" t="e">
        <f>#REF!</f>
        <v>#REF!</v>
      </c>
      <c r="N61" s="25" t="e">
        <f>#REF!</f>
        <v>#REF!</v>
      </c>
      <c r="O61" s="25" t="e">
        <f>#REF!</f>
        <v>#REF!</v>
      </c>
      <c r="P61" s="37" t="e">
        <f t="shared" si="2"/>
        <v>#REF!</v>
      </c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</row>
    <row r="62" spans="1:27" ht="12.5">
      <c r="A62" s="47" t="s">
        <v>97</v>
      </c>
      <c r="B62" s="25" t="e">
        <f>#REF!</f>
        <v>#REF!</v>
      </c>
      <c r="C62" s="25" t="e">
        <f>#REF!</f>
        <v>#REF!</v>
      </c>
      <c r="D62" s="25" t="e">
        <f>#REF!</f>
        <v>#REF!</v>
      </c>
      <c r="E62" s="25" t="e">
        <f>#REF!</f>
        <v>#REF!</v>
      </c>
      <c r="F62" s="25" t="e">
        <f>#REF!</f>
        <v>#REF!</v>
      </c>
      <c r="G62" s="25" t="e">
        <f>#REF!</f>
        <v>#REF!</v>
      </c>
      <c r="H62" s="25" t="e">
        <f>#REF!</f>
        <v>#REF!</v>
      </c>
      <c r="I62" s="25" t="e">
        <f>#REF!</f>
        <v>#REF!</v>
      </c>
      <c r="J62" s="25" t="e">
        <f>#REF!</f>
        <v>#REF!</v>
      </c>
      <c r="K62" s="25" t="e">
        <f>#REF!</f>
        <v>#REF!</v>
      </c>
      <c r="L62" s="25" t="e">
        <f>#REF!</f>
        <v>#REF!</v>
      </c>
      <c r="M62" s="25" t="e">
        <f>#REF!</f>
        <v>#REF!</v>
      </c>
      <c r="N62" s="25" t="e">
        <f>#REF!</f>
        <v>#REF!</v>
      </c>
      <c r="O62" s="37" t="e">
        <f>#REF!</f>
        <v>#REF!</v>
      </c>
      <c r="P62" s="37" t="e">
        <f t="shared" si="2"/>
        <v>#REF!</v>
      </c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</row>
    <row r="63" spans="1:27" ht="12.5">
      <c r="A63" s="47" t="s">
        <v>98</v>
      </c>
      <c r="B63" s="25" t="e">
        <f>#REF!</f>
        <v>#REF!</v>
      </c>
      <c r="C63" s="25" t="e">
        <f>#REF!</f>
        <v>#REF!</v>
      </c>
      <c r="D63" s="25" t="e">
        <f>#REF!</f>
        <v>#REF!</v>
      </c>
      <c r="E63" s="25" t="e">
        <f>#REF!</f>
        <v>#REF!</v>
      </c>
      <c r="F63" s="25" t="e">
        <f>#REF!</f>
        <v>#REF!</v>
      </c>
      <c r="G63" s="25" t="e">
        <f>#REF!</f>
        <v>#REF!</v>
      </c>
      <c r="H63" s="25" t="e">
        <f>#REF!</f>
        <v>#REF!</v>
      </c>
      <c r="I63" s="25" t="e">
        <f>#REF!</f>
        <v>#REF!</v>
      </c>
      <c r="J63" s="25" t="e">
        <f>#REF!</f>
        <v>#REF!</v>
      </c>
      <c r="K63" s="25" t="e">
        <f>#REF!</f>
        <v>#REF!</v>
      </c>
      <c r="L63" s="25" t="e">
        <f>#REF!</f>
        <v>#REF!</v>
      </c>
      <c r="M63" s="25" t="e">
        <f>#REF!</f>
        <v>#REF!</v>
      </c>
      <c r="N63" s="25" t="e">
        <f>#REF!</f>
        <v>#REF!</v>
      </c>
      <c r="O63" s="37" t="e">
        <f>#REF!</f>
        <v>#REF!</v>
      </c>
      <c r="P63" s="37" t="e">
        <f t="shared" si="2"/>
        <v>#REF!</v>
      </c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</row>
    <row r="64" spans="1:27" ht="12.5">
      <c r="A64" s="47" t="s">
        <v>71</v>
      </c>
      <c r="B64" s="25" t="e">
        <f>#REF!</f>
        <v>#REF!</v>
      </c>
      <c r="C64" s="25" t="e">
        <f>#REF!</f>
        <v>#REF!</v>
      </c>
      <c r="D64" s="25" t="e">
        <f>#REF!</f>
        <v>#REF!</v>
      </c>
      <c r="E64" s="25" t="e">
        <f>#REF!</f>
        <v>#REF!</v>
      </c>
      <c r="F64" s="25" t="e">
        <f>#REF!</f>
        <v>#REF!</v>
      </c>
      <c r="G64" s="25" t="e">
        <f>#REF!</f>
        <v>#REF!</v>
      </c>
      <c r="H64" s="25" t="e">
        <f>#REF!</f>
        <v>#REF!</v>
      </c>
      <c r="I64" s="25" t="e">
        <f>#REF!</f>
        <v>#REF!</v>
      </c>
      <c r="J64" s="25" t="e">
        <f>#REF!</f>
        <v>#REF!</v>
      </c>
      <c r="K64" s="25" t="e">
        <f>#REF!</f>
        <v>#REF!</v>
      </c>
      <c r="L64" s="25" t="e">
        <f>#REF!</f>
        <v>#REF!</v>
      </c>
      <c r="M64" s="25" t="e">
        <f>#REF!</f>
        <v>#REF!</v>
      </c>
      <c r="N64" s="25" t="e">
        <f>#REF!</f>
        <v>#REF!</v>
      </c>
      <c r="O64" s="37" t="e">
        <f>#REF!</f>
        <v>#REF!</v>
      </c>
      <c r="P64" s="37" t="e">
        <f t="shared" si="2"/>
        <v>#REF!</v>
      </c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</row>
    <row r="65" spans="1:27" ht="12.5">
      <c r="A65" s="47" t="s">
        <v>35</v>
      </c>
      <c r="B65" s="25" t="e">
        <f>#REF!</f>
        <v>#REF!</v>
      </c>
      <c r="C65" s="25" t="e">
        <f>#REF!</f>
        <v>#REF!</v>
      </c>
      <c r="D65" s="25" t="e">
        <f>#REF!</f>
        <v>#REF!</v>
      </c>
      <c r="E65" s="25" t="e">
        <f>#REF!</f>
        <v>#REF!</v>
      </c>
      <c r="F65" s="25" t="e">
        <f>#REF!</f>
        <v>#REF!</v>
      </c>
      <c r="G65" s="25" t="e">
        <f>#REF!</f>
        <v>#REF!</v>
      </c>
      <c r="H65" s="25" t="e">
        <f>#REF!</f>
        <v>#REF!</v>
      </c>
      <c r="I65" s="25" t="e">
        <f>#REF!</f>
        <v>#REF!</v>
      </c>
      <c r="J65" s="25" t="e">
        <f>#REF!</f>
        <v>#REF!</v>
      </c>
      <c r="K65" s="25" t="e">
        <f>#REF!</f>
        <v>#REF!</v>
      </c>
      <c r="L65" s="25" t="e">
        <f>#REF!</f>
        <v>#REF!</v>
      </c>
      <c r="M65" s="25" t="e">
        <f>#REF!</f>
        <v>#REF!</v>
      </c>
      <c r="N65" s="25" t="e">
        <f>#REF!</f>
        <v>#REF!</v>
      </c>
      <c r="O65" s="37" t="e">
        <f>#REF!</f>
        <v>#REF!</v>
      </c>
      <c r="P65" s="37" t="e">
        <f t="shared" si="2"/>
        <v>#REF!</v>
      </c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</row>
    <row r="66" spans="1:27" ht="12.5">
      <c r="A66" s="47" t="s">
        <v>58</v>
      </c>
      <c r="B66" s="25" t="e">
        <f>#REF!</f>
        <v>#REF!</v>
      </c>
      <c r="C66" s="25" t="e">
        <f>#REF!</f>
        <v>#REF!</v>
      </c>
      <c r="D66" s="25" t="e">
        <f>#REF!</f>
        <v>#REF!</v>
      </c>
      <c r="E66" s="25" t="e">
        <f>#REF!</f>
        <v>#REF!</v>
      </c>
      <c r="F66" s="25" t="e">
        <f>#REF!</f>
        <v>#REF!</v>
      </c>
      <c r="G66" s="25" t="e">
        <f>#REF!</f>
        <v>#REF!</v>
      </c>
      <c r="H66" s="25" t="e">
        <f>#REF!</f>
        <v>#REF!</v>
      </c>
      <c r="I66" s="25" t="e">
        <f>#REF!</f>
        <v>#REF!</v>
      </c>
      <c r="J66" s="25" t="e">
        <f>#REF!</f>
        <v>#REF!</v>
      </c>
      <c r="K66" s="25" t="e">
        <f>#REF!</f>
        <v>#REF!</v>
      </c>
      <c r="L66" s="25" t="e">
        <f>#REF!</f>
        <v>#REF!</v>
      </c>
      <c r="M66" s="25" t="e">
        <f>#REF!</f>
        <v>#REF!</v>
      </c>
      <c r="N66" s="25" t="e">
        <f>#REF!</f>
        <v>#REF!</v>
      </c>
      <c r="O66" s="37" t="e">
        <f>#REF!</f>
        <v>#REF!</v>
      </c>
      <c r="P66" s="37" t="e">
        <f t="shared" si="2"/>
        <v>#REF!</v>
      </c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</row>
    <row r="67" spans="1:27" ht="12.5">
      <c r="A67" s="47" t="s">
        <v>41</v>
      </c>
      <c r="B67" s="25" t="e">
        <f>#REF!</f>
        <v>#REF!</v>
      </c>
      <c r="C67" s="25" t="e">
        <f>#REF!</f>
        <v>#REF!</v>
      </c>
      <c r="D67" s="25" t="e">
        <f>#REF!</f>
        <v>#REF!</v>
      </c>
      <c r="E67" s="25" t="e">
        <f>#REF!</f>
        <v>#REF!</v>
      </c>
      <c r="F67" s="25" t="e">
        <f>#REF!</f>
        <v>#REF!</v>
      </c>
      <c r="G67" s="25" t="e">
        <f>#REF!</f>
        <v>#REF!</v>
      </c>
      <c r="H67" s="25" t="e">
        <f>#REF!</f>
        <v>#REF!</v>
      </c>
      <c r="I67" s="25" t="e">
        <f>#REF!</f>
        <v>#REF!</v>
      </c>
      <c r="J67" s="25" t="e">
        <f>#REF!</f>
        <v>#REF!</v>
      </c>
      <c r="K67" s="25" t="e">
        <f>#REF!</f>
        <v>#REF!</v>
      </c>
      <c r="L67" s="25" t="e">
        <f>#REF!</f>
        <v>#REF!</v>
      </c>
      <c r="M67" s="25" t="e">
        <f>#REF!</f>
        <v>#REF!</v>
      </c>
      <c r="N67" s="25" t="e">
        <f>#REF!</f>
        <v>#REF!</v>
      </c>
      <c r="O67" s="37" t="e">
        <f>#REF!</f>
        <v>#REF!</v>
      </c>
      <c r="P67" s="37" t="e">
        <f t="shared" si="2"/>
        <v>#REF!</v>
      </c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</row>
    <row r="68" spans="1:27" ht="12.5">
      <c r="A68" s="47" t="s">
        <v>99</v>
      </c>
      <c r="B68" s="25" t="e">
        <f>#REF!</f>
        <v>#REF!</v>
      </c>
      <c r="C68" s="25" t="e">
        <f>#REF!</f>
        <v>#REF!</v>
      </c>
      <c r="D68" s="25" t="e">
        <f>#REF!</f>
        <v>#REF!</v>
      </c>
      <c r="E68" s="25" t="e">
        <f>#REF!</f>
        <v>#REF!</v>
      </c>
      <c r="F68" s="25" t="e">
        <f>#REF!</f>
        <v>#REF!</v>
      </c>
      <c r="G68" s="25" t="e">
        <f>#REF!</f>
        <v>#REF!</v>
      </c>
      <c r="H68" s="25" t="e">
        <f>#REF!</f>
        <v>#REF!</v>
      </c>
      <c r="I68" s="25" t="e">
        <f>#REF!</f>
        <v>#REF!</v>
      </c>
      <c r="J68" s="25" t="e">
        <f>#REF!</f>
        <v>#REF!</v>
      </c>
      <c r="K68" s="25" t="e">
        <f>#REF!</f>
        <v>#REF!</v>
      </c>
      <c r="L68" s="25" t="e">
        <f>#REF!</f>
        <v>#REF!</v>
      </c>
      <c r="M68" s="25" t="e">
        <f>#REF!</f>
        <v>#REF!</v>
      </c>
      <c r="N68" s="25" t="e">
        <f>#REF!</f>
        <v>#REF!</v>
      </c>
      <c r="O68" s="37" t="e">
        <f>#REF!</f>
        <v>#REF!</v>
      </c>
      <c r="P68" s="37" t="e">
        <f t="shared" si="2"/>
        <v>#REF!</v>
      </c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</row>
    <row r="69" spans="1:27" ht="12.5">
      <c r="A69" s="47" t="s">
        <v>37</v>
      </c>
      <c r="B69" s="67" t="e">
        <f>Årvoll!#REF!</f>
        <v>#REF!</v>
      </c>
      <c r="C69" s="67" t="e">
        <f>Årvoll!#REF!</f>
        <v>#REF!</v>
      </c>
      <c r="D69" s="67" t="e">
        <f>Årvoll!#REF!</f>
        <v>#REF!</v>
      </c>
      <c r="E69" s="67" t="e">
        <f>Årvoll!#REF!</f>
        <v>#REF!</v>
      </c>
      <c r="F69" s="67" t="e">
        <f>Årvoll!#REF!</f>
        <v>#REF!</v>
      </c>
      <c r="G69" s="67" t="e">
        <f>Årvoll!#REF!</f>
        <v>#REF!</v>
      </c>
      <c r="H69" s="67" t="e">
        <f>Årvoll!#REF!</f>
        <v>#REF!</v>
      </c>
      <c r="I69" s="67" t="e">
        <f>Årvoll!#REF!</f>
        <v>#REF!</v>
      </c>
      <c r="J69" s="67" t="e">
        <f>Årvoll!#REF!</f>
        <v>#REF!</v>
      </c>
      <c r="K69" s="67" t="e">
        <f>Årvoll!#REF!</f>
        <v>#REF!</v>
      </c>
      <c r="L69" s="67" t="e">
        <f>Årvoll!#REF!</f>
        <v>#REF!</v>
      </c>
      <c r="M69" s="67" t="e">
        <f>Årvoll!#REF!</f>
        <v>#REF!</v>
      </c>
      <c r="N69" s="67" t="e">
        <f>Årvoll!#REF!</f>
        <v>#REF!</v>
      </c>
      <c r="O69" s="69" t="e">
        <f>Årvoll!#REF!</f>
        <v>#REF!</v>
      </c>
      <c r="P69" s="69" t="e">
        <f t="shared" si="2"/>
        <v>#REF!</v>
      </c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</row>
    <row r="70" spans="1:27" ht="13">
      <c r="A70" s="76" t="s">
        <v>102</v>
      </c>
      <c r="B70" s="70" t="e">
        <f t="shared" ref="B70:O70" si="3">SUM(B18:B69)</f>
        <v>#REF!</v>
      </c>
      <c r="C70" s="70" t="e">
        <f t="shared" si="3"/>
        <v>#REF!</v>
      </c>
      <c r="D70" s="70" t="e">
        <f t="shared" si="3"/>
        <v>#REF!</v>
      </c>
      <c r="E70" s="70" t="e">
        <f t="shared" si="3"/>
        <v>#REF!</v>
      </c>
      <c r="F70" s="70" t="e">
        <f t="shared" si="3"/>
        <v>#REF!</v>
      </c>
      <c r="G70" s="70" t="e">
        <f t="shared" si="3"/>
        <v>#REF!</v>
      </c>
      <c r="H70" s="70" t="e">
        <f t="shared" si="3"/>
        <v>#REF!</v>
      </c>
      <c r="I70" s="70" t="e">
        <f t="shared" si="3"/>
        <v>#REF!</v>
      </c>
      <c r="J70" s="70" t="e">
        <f t="shared" si="3"/>
        <v>#REF!</v>
      </c>
      <c r="K70" s="70" t="e">
        <f t="shared" si="3"/>
        <v>#REF!</v>
      </c>
      <c r="L70" s="70" t="e">
        <f t="shared" si="3"/>
        <v>#REF!</v>
      </c>
      <c r="M70" s="70" t="e">
        <f t="shared" si="3"/>
        <v>#REF!</v>
      </c>
      <c r="N70" s="70" t="e">
        <f t="shared" si="3"/>
        <v>#REF!</v>
      </c>
      <c r="O70" s="71" t="e">
        <f t="shared" si="3"/>
        <v>#REF!</v>
      </c>
      <c r="P70" s="71" t="e">
        <f t="shared" si="2"/>
        <v>#REF!</v>
      </c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</row>
    <row r="71" spans="1:27" ht="12.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63"/>
      <c r="P71" s="63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</row>
    <row r="72" spans="1:27" ht="12.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63"/>
      <c r="P72" s="63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</row>
    <row r="73" spans="1:27" ht="12.5">
      <c r="A73" s="47" t="s">
        <v>103</v>
      </c>
      <c r="B73" s="25" t="e">
        <f t="shared" ref="B73:O73" si="4">B70+B16</f>
        <v>#REF!</v>
      </c>
      <c r="C73" s="25" t="e">
        <f t="shared" si="4"/>
        <v>#REF!</v>
      </c>
      <c r="D73" s="25" t="e">
        <f t="shared" si="4"/>
        <v>#REF!</v>
      </c>
      <c r="E73" s="25" t="e">
        <f t="shared" si="4"/>
        <v>#REF!</v>
      </c>
      <c r="F73" s="25" t="e">
        <f t="shared" si="4"/>
        <v>#REF!</v>
      </c>
      <c r="G73" s="25" t="e">
        <f t="shared" si="4"/>
        <v>#REF!</v>
      </c>
      <c r="H73" s="25" t="e">
        <f t="shared" si="4"/>
        <v>#REF!</v>
      </c>
      <c r="I73" s="25" t="e">
        <f t="shared" si="4"/>
        <v>#REF!</v>
      </c>
      <c r="J73" s="25" t="e">
        <f t="shared" si="4"/>
        <v>#REF!</v>
      </c>
      <c r="K73" s="25" t="e">
        <f t="shared" si="4"/>
        <v>#REF!</v>
      </c>
      <c r="L73" s="25" t="e">
        <f t="shared" si="4"/>
        <v>#REF!</v>
      </c>
      <c r="M73" s="25" t="e">
        <f t="shared" si="4"/>
        <v>#REF!</v>
      </c>
      <c r="N73" s="25" t="e">
        <f t="shared" si="4"/>
        <v>#REF!</v>
      </c>
      <c r="O73" s="37" t="e">
        <f t="shared" si="4"/>
        <v>#REF!</v>
      </c>
      <c r="P73" s="37" t="e">
        <f t="shared" ref="P73:P74" si="5">SUM(B73:O73)</f>
        <v>#REF!</v>
      </c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</row>
    <row r="74" spans="1:27" ht="12.5">
      <c r="A74" s="66" t="s">
        <v>104</v>
      </c>
      <c r="B74" s="67" t="e">
        <f>'Etter 21'!B103</f>
        <v>#REF!</v>
      </c>
      <c r="C74" s="67" t="e">
        <f>'Etter 21'!C103</f>
        <v>#REF!</v>
      </c>
      <c r="D74" s="67" t="e">
        <f>'Etter 21'!D103</f>
        <v>#REF!</v>
      </c>
      <c r="E74" s="67" t="e">
        <f>'Etter 21'!E103</f>
        <v>#REF!</v>
      </c>
      <c r="F74" s="67" t="e">
        <f>'Etter 21'!F103</f>
        <v>#REF!</v>
      </c>
      <c r="G74" s="67" t="e">
        <f>'Etter 21'!G103</f>
        <v>#REF!</v>
      </c>
      <c r="H74" s="67" t="e">
        <f>'Etter 21'!H103</f>
        <v>#REF!</v>
      </c>
      <c r="I74" s="67" t="e">
        <f>'Etter 21'!I103</f>
        <v>#REF!</v>
      </c>
      <c r="J74" s="67" t="e">
        <f>'Etter 21'!J103</f>
        <v>#REF!</v>
      </c>
      <c r="K74" s="67" t="e">
        <f>'Etter 21'!K103</f>
        <v>#REF!</v>
      </c>
      <c r="L74" s="67" t="e">
        <f>'Etter 21'!L103</f>
        <v>#REF!</v>
      </c>
      <c r="M74" s="67" t="e">
        <f>'Etter 21'!M103</f>
        <v>#REF!</v>
      </c>
      <c r="N74" s="67" t="e">
        <f>'Etter 21'!N103</f>
        <v>#REF!</v>
      </c>
      <c r="O74" s="67" t="e">
        <f>'Etter 21'!O103</f>
        <v>#REF!</v>
      </c>
      <c r="P74" s="69" t="e">
        <f t="shared" si="5"/>
        <v>#REF!</v>
      </c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</row>
    <row r="75" spans="1:27" ht="12.5">
      <c r="A75" s="47" t="s">
        <v>105</v>
      </c>
      <c r="B75" s="73" t="e">
        <f t="shared" ref="B75:P75" si="6">B73/B74</f>
        <v>#REF!</v>
      </c>
      <c r="C75" s="73" t="e">
        <f t="shared" si="6"/>
        <v>#REF!</v>
      </c>
      <c r="D75" s="73" t="e">
        <f t="shared" si="6"/>
        <v>#REF!</v>
      </c>
      <c r="E75" s="73" t="e">
        <f t="shared" si="6"/>
        <v>#REF!</v>
      </c>
      <c r="F75" s="73" t="e">
        <f t="shared" si="6"/>
        <v>#REF!</v>
      </c>
      <c r="G75" s="73" t="e">
        <f t="shared" si="6"/>
        <v>#REF!</v>
      </c>
      <c r="H75" s="73" t="e">
        <f t="shared" si="6"/>
        <v>#REF!</v>
      </c>
      <c r="I75" s="73" t="e">
        <f t="shared" si="6"/>
        <v>#REF!</v>
      </c>
      <c r="J75" s="73" t="e">
        <f t="shared" si="6"/>
        <v>#REF!</v>
      </c>
      <c r="K75" s="73" t="e">
        <f t="shared" si="6"/>
        <v>#REF!</v>
      </c>
      <c r="L75" s="73" t="e">
        <f t="shared" si="6"/>
        <v>#REF!</v>
      </c>
      <c r="M75" s="73" t="e">
        <f t="shared" si="6"/>
        <v>#REF!</v>
      </c>
      <c r="N75" s="73" t="e">
        <f t="shared" si="6"/>
        <v>#REF!</v>
      </c>
      <c r="O75" s="73" t="e">
        <f t="shared" si="6"/>
        <v>#REF!</v>
      </c>
      <c r="P75" s="74" t="e">
        <f t="shared" si="6"/>
        <v>#REF!</v>
      </c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</row>
    <row r="76" spans="1:27" ht="12.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</row>
    <row r="77" spans="1:27" ht="12.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</row>
    <row r="78" spans="1:27" ht="12.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</row>
    <row r="79" spans="1:27" ht="12.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</row>
    <row r="80" spans="1:27" ht="12.5">
      <c r="A80" s="47"/>
      <c r="B80" s="47" t="str">
        <f>B2</f>
        <v>Badminton</v>
      </c>
      <c r="C80" s="75" t="e">
        <f>B75</f>
        <v>#REF!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</row>
    <row r="81" spans="1:27" ht="12.5">
      <c r="A81" s="47"/>
      <c r="B81" s="47" t="str">
        <f>C2</f>
        <v>Basket</v>
      </c>
      <c r="C81" s="75" t="e">
        <f>C75</f>
        <v>#REF!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</row>
    <row r="82" spans="1:27" ht="12.5">
      <c r="A82" s="47"/>
      <c r="B82" s="47" t="str">
        <f>D2</f>
        <v>Cheerleading</v>
      </c>
      <c r="C82" s="75" t="e">
        <f>D75</f>
        <v>#REF!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</row>
    <row r="83" spans="1:27" ht="12.5">
      <c r="A83" s="47"/>
      <c r="B83" s="47" t="str">
        <f>E2</f>
        <v>Dans</v>
      </c>
      <c r="C83" s="75" t="e">
        <f>E75</f>
        <v>#REF!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</row>
    <row r="84" spans="1:27" ht="12.5">
      <c r="A84" s="47"/>
      <c r="B84" s="47" t="str">
        <f>F2</f>
        <v>Futsal</v>
      </c>
      <c r="C84" s="75" t="e">
        <f>F75</f>
        <v>#REF!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</row>
    <row r="85" spans="1:27" ht="12.5">
      <c r="A85" s="47"/>
      <c r="B85" s="47" t="str">
        <f>G2</f>
        <v>Gym og turn</v>
      </c>
      <c r="C85" s="75" t="e">
        <f>G75</f>
        <v>#REF!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</row>
    <row r="86" spans="1:27" ht="12.5">
      <c r="A86" s="47"/>
      <c r="B86" s="47" t="str">
        <f>H2</f>
        <v>Hockey</v>
      </c>
      <c r="C86" s="75" t="e">
        <f>H75</f>
        <v>#REF!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</row>
    <row r="87" spans="1:27" ht="12.5">
      <c r="A87" s="47"/>
      <c r="B87" s="47" t="str">
        <f>I2</f>
        <v>Håndball</v>
      </c>
      <c r="C87" s="75" t="e">
        <f>I75</f>
        <v>#REF!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</row>
    <row r="88" spans="1:27" ht="12.5">
      <c r="A88" s="47"/>
      <c r="B88" s="47" t="str">
        <f>J2</f>
        <v>Innebandy</v>
      </c>
      <c r="C88" s="75" t="e">
        <f>J75</f>
        <v>#REF!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</row>
    <row r="89" spans="1:27" ht="12.5">
      <c r="A89" s="47"/>
      <c r="B89" s="47" t="str">
        <f>K2</f>
        <v>Roller Derby</v>
      </c>
      <c r="C89" s="75" t="e">
        <f>K75</f>
        <v>#REF!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</row>
    <row r="90" spans="1:27" ht="12.5">
      <c r="A90" s="47"/>
      <c r="B90" s="47" t="str">
        <f>L2</f>
        <v>Ultimate Frisbee</v>
      </c>
      <c r="C90" s="75" t="e">
        <f>L75</f>
        <v>#REF!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</row>
    <row r="91" spans="1:27" ht="12.5">
      <c r="A91" s="47"/>
      <c r="B91" s="47" t="str">
        <f>M2</f>
        <v>Volleyball</v>
      </c>
      <c r="C91" s="75" t="e">
        <f>M75</f>
        <v>#REF!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</row>
    <row r="92" spans="1:27" ht="12.5">
      <c r="A92" s="47"/>
      <c r="B92" s="47" t="str">
        <f>N2</f>
        <v>Paraidrett</v>
      </c>
      <c r="C92" s="75" t="e">
        <f>N75</f>
        <v>#REF!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</row>
    <row r="93" spans="1:27" ht="12.5">
      <c r="A93" s="47"/>
      <c r="B93" s="47" t="s">
        <v>14</v>
      </c>
      <c r="C93" s="75" t="e">
        <f>O75</f>
        <v>#REF!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</row>
    <row r="94" spans="1:27" ht="12.5">
      <c r="A94" s="47"/>
      <c r="B94" s="47" t="s">
        <v>15</v>
      </c>
      <c r="C94" s="75" t="e">
        <f>P75</f>
        <v>#REF!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</row>
    <row r="95" spans="1:27" ht="12.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</row>
    <row r="96" spans="1:27" ht="12.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</row>
    <row r="97" spans="1:27" ht="12.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</row>
    <row r="98" spans="1:27" ht="12.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</row>
    <row r="99" spans="1:27" ht="12.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</row>
    <row r="100" spans="1:27" ht="12.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</row>
    <row r="101" spans="1:27" ht="12.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</row>
    <row r="102" spans="1:27" ht="12.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</row>
    <row r="103" spans="1:27" ht="12.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</row>
    <row r="104" spans="1:27" ht="12.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</row>
    <row r="105" spans="1:27" ht="12.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</row>
    <row r="106" spans="1:27" ht="12.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</row>
    <row r="107" spans="1:27" ht="12.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</row>
    <row r="108" spans="1:27" ht="12.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</row>
    <row r="109" spans="1:27" ht="12.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</row>
    <row r="110" spans="1:27" ht="12.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</row>
    <row r="111" spans="1:27" ht="12.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</row>
    <row r="112" spans="1:27" ht="12.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</row>
    <row r="113" spans="1:27" ht="12.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</row>
    <row r="114" spans="1:27" ht="12.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</row>
    <row r="115" spans="1:27" ht="12.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</row>
    <row r="116" spans="1:27" ht="12.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</row>
    <row r="117" spans="1:27" ht="12.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</row>
    <row r="118" spans="1:27" ht="12.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</row>
    <row r="119" spans="1:27" ht="12.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</row>
    <row r="120" spans="1:27" ht="12.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</row>
    <row r="121" spans="1:27" ht="12.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</row>
    <row r="122" spans="1:27" ht="12.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</row>
    <row r="123" spans="1:27" ht="12.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</row>
    <row r="124" spans="1:27" ht="12.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</row>
    <row r="125" spans="1:27" ht="12.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</row>
    <row r="126" spans="1:27" ht="12.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</row>
    <row r="127" spans="1:27" ht="12.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</row>
    <row r="128" spans="1:27" ht="12.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</row>
    <row r="129" spans="1:27" ht="12.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</row>
    <row r="130" spans="1:27" ht="12.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</row>
    <row r="131" spans="1:27" ht="12.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</row>
    <row r="132" spans="1:27" ht="12.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</row>
    <row r="133" spans="1:27" ht="12.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</row>
    <row r="134" spans="1:27" ht="12.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</row>
    <row r="135" spans="1:27" ht="12.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</row>
    <row r="136" spans="1:27" ht="12.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</row>
    <row r="137" spans="1:27" ht="12.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</row>
    <row r="138" spans="1:27" ht="12.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</row>
    <row r="139" spans="1:27" ht="12.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</row>
    <row r="140" spans="1:27" ht="12.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</row>
    <row r="141" spans="1:27" ht="12.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</row>
    <row r="142" spans="1:27" ht="12.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</row>
    <row r="143" spans="1:27" ht="12.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</row>
    <row r="144" spans="1:27" ht="12.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</row>
    <row r="145" spans="1:27" ht="12.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</row>
    <row r="146" spans="1:27" ht="12.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</row>
    <row r="147" spans="1:27" ht="12.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</row>
    <row r="148" spans="1:27" ht="12.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</row>
    <row r="149" spans="1:27" ht="12.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</row>
    <row r="150" spans="1:27" ht="12.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</row>
    <row r="151" spans="1:27" ht="12.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</row>
    <row r="152" spans="1:27" ht="12.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</row>
    <row r="153" spans="1:27" ht="12.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</row>
    <row r="154" spans="1:27" ht="12.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</row>
    <row r="155" spans="1:27" ht="12.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</row>
    <row r="156" spans="1:27" ht="12.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</row>
    <row r="157" spans="1:27" ht="12.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</row>
    <row r="158" spans="1:27" ht="12.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</row>
    <row r="159" spans="1:27" ht="12.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</row>
    <row r="160" spans="1:27" ht="12.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</row>
    <row r="161" spans="1:27" ht="12.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</row>
    <row r="162" spans="1:27" ht="12.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</row>
    <row r="163" spans="1:27" ht="12.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</row>
    <row r="164" spans="1:27" ht="12.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</row>
    <row r="165" spans="1:27" ht="12.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</row>
    <row r="166" spans="1:27" ht="12.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</row>
    <row r="167" spans="1:27" ht="12.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</row>
    <row r="168" spans="1:27" ht="12.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</row>
    <row r="169" spans="1:27" ht="12.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</row>
    <row r="170" spans="1:27" ht="12.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</row>
    <row r="171" spans="1:27" ht="12.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</row>
    <row r="172" spans="1:27" ht="12.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</row>
    <row r="173" spans="1:27" ht="12.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</row>
    <row r="174" spans="1:27" ht="12.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</row>
    <row r="175" spans="1:27" ht="12.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</row>
    <row r="176" spans="1:27" ht="12.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</row>
    <row r="177" spans="1:27" ht="12.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</row>
    <row r="178" spans="1:27" ht="12.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</row>
    <row r="179" spans="1:27" ht="12.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</row>
    <row r="180" spans="1:27" ht="12.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</row>
    <row r="181" spans="1:27" ht="12.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</row>
    <row r="182" spans="1:27" ht="12.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</row>
    <row r="183" spans="1:27" ht="12.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</row>
    <row r="184" spans="1:27" ht="12.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</row>
    <row r="185" spans="1:27" ht="12.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</row>
    <row r="186" spans="1:27" ht="12.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</row>
    <row r="187" spans="1:27" ht="12.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</row>
    <row r="188" spans="1:27" ht="12.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</row>
    <row r="189" spans="1:27" ht="12.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</row>
    <row r="190" spans="1:27" ht="12.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</row>
    <row r="191" spans="1:27" ht="12.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</row>
    <row r="192" spans="1:27" ht="12.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</row>
    <row r="193" spans="1:27" ht="12.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</row>
    <row r="194" spans="1:27" ht="12.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</row>
    <row r="195" spans="1:27" ht="12.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</row>
    <row r="196" spans="1:27" ht="12.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</row>
    <row r="197" spans="1:27" ht="12.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</row>
    <row r="198" spans="1:27" ht="12.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</row>
    <row r="199" spans="1:27" ht="12.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</row>
    <row r="200" spans="1:27" ht="12.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</row>
    <row r="201" spans="1:27" ht="12.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</row>
    <row r="202" spans="1:27" ht="12.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</row>
    <row r="203" spans="1:27" ht="12.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</row>
    <row r="204" spans="1:27" ht="12.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</row>
    <row r="205" spans="1:27" ht="12.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</row>
    <row r="206" spans="1:27" ht="12.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</row>
    <row r="207" spans="1:27" ht="12.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</row>
    <row r="208" spans="1:27" ht="12.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</row>
    <row r="209" spans="1:27" ht="12.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</row>
    <row r="210" spans="1:27" ht="12.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</row>
    <row r="211" spans="1:27" ht="12.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</row>
    <row r="212" spans="1:27" ht="12.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</row>
    <row r="213" spans="1:27" ht="12.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</row>
    <row r="214" spans="1:27" ht="12.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</row>
    <row r="215" spans="1:27" ht="12.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</row>
    <row r="216" spans="1:27" ht="12.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</row>
    <row r="217" spans="1:27" ht="12.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</row>
    <row r="218" spans="1:27" ht="12.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</row>
    <row r="219" spans="1:27" ht="12.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</row>
    <row r="220" spans="1:27" ht="12.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</row>
    <row r="221" spans="1:27" ht="12.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</row>
    <row r="222" spans="1:27" ht="12.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</row>
    <row r="223" spans="1:27" ht="12.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</row>
    <row r="224" spans="1:27" ht="12.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</row>
    <row r="225" spans="1:27" ht="12.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</row>
    <row r="226" spans="1:27" ht="12.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</row>
    <row r="227" spans="1:27" ht="12.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</row>
    <row r="228" spans="1:27" ht="12.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</row>
    <row r="229" spans="1:27" ht="12.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</row>
    <row r="230" spans="1:27" ht="12.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</row>
    <row r="231" spans="1:27" ht="12.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</row>
    <row r="232" spans="1:27" ht="12.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</row>
    <row r="233" spans="1:27" ht="12.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</row>
    <row r="234" spans="1:27" ht="12.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</row>
    <row r="235" spans="1:27" ht="12.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</row>
    <row r="236" spans="1:27" ht="12.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</row>
    <row r="237" spans="1:27" ht="12.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</row>
    <row r="238" spans="1:27" ht="12.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</row>
    <row r="239" spans="1:27" ht="12.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</row>
    <row r="240" spans="1:27" ht="12.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</row>
    <row r="241" spans="1:27" ht="12.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</row>
    <row r="242" spans="1:27" ht="12.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</row>
    <row r="243" spans="1:27" ht="12.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</row>
    <row r="244" spans="1:27" ht="12.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</row>
    <row r="245" spans="1:27" ht="12.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</row>
    <row r="246" spans="1:27" ht="12.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</row>
    <row r="247" spans="1:27" ht="12.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</row>
    <row r="248" spans="1:27" ht="12.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</row>
    <row r="249" spans="1:27" ht="12.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</row>
    <row r="250" spans="1:27" ht="12.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</row>
    <row r="251" spans="1:27" ht="12.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</row>
    <row r="252" spans="1:27" ht="12.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</row>
    <row r="253" spans="1:27" ht="12.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</row>
    <row r="254" spans="1:27" ht="12.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</row>
    <row r="255" spans="1:27" ht="12.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</row>
    <row r="256" spans="1:27" ht="12.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</row>
    <row r="257" spans="1:27" ht="12.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</row>
    <row r="258" spans="1:27" ht="12.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</row>
    <row r="259" spans="1:27" ht="12.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</row>
    <row r="260" spans="1:27" ht="12.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</row>
    <row r="261" spans="1:27" ht="12.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</row>
    <row r="262" spans="1:27" ht="12.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</row>
    <row r="263" spans="1:27" ht="12.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</row>
    <row r="264" spans="1:27" ht="12.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</row>
    <row r="265" spans="1:27" ht="12.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</row>
    <row r="266" spans="1:27" ht="12.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</row>
    <row r="267" spans="1:27" ht="12.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</row>
    <row r="268" spans="1:27" ht="12.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</row>
    <row r="269" spans="1:27" ht="12.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</row>
    <row r="270" spans="1:27" ht="12.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</row>
    <row r="271" spans="1:27" ht="12.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</row>
    <row r="272" spans="1:27" ht="12.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</row>
    <row r="273" spans="1:27" ht="12.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</row>
    <row r="274" spans="1:27" ht="12.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</row>
    <row r="275" spans="1:27" ht="12.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</row>
    <row r="276" spans="1:27" ht="12.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</row>
    <row r="277" spans="1:27" ht="12.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</row>
    <row r="278" spans="1:27" ht="12.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</row>
    <row r="279" spans="1:27" ht="12.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</row>
    <row r="280" spans="1:27" ht="12.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</row>
    <row r="281" spans="1:27" ht="12.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</row>
    <row r="282" spans="1:27" ht="12.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</row>
    <row r="283" spans="1:27" ht="12.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</row>
    <row r="284" spans="1:27" ht="12.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</row>
    <row r="285" spans="1:27" ht="12.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</row>
    <row r="286" spans="1:27" ht="12.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</row>
    <row r="287" spans="1:27" ht="12.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</row>
    <row r="288" spans="1:27" ht="12.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</row>
    <row r="289" spans="1:27" ht="12.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</row>
    <row r="290" spans="1:27" ht="12.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</row>
    <row r="291" spans="1:27" ht="12.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</row>
    <row r="292" spans="1:27" ht="12.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</row>
    <row r="293" spans="1:27" ht="12.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</row>
    <row r="294" spans="1:27" ht="12.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</row>
    <row r="295" spans="1:27" ht="12.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</row>
    <row r="296" spans="1:27" ht="12.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</row>
    <row r="297" spans="1:27" ht="12.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</row>
    <row r="298" spans="1:27" ht="12.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</row>
    <row r="299" spans="1:27" ht="12.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</row>
    <row r="300" spans="1:27" ht="12.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</row>
    <row r="301" spans="1:27" ht="12.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</row>
    <row r="302" spans="1:27" ht="12.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</row>
    <row r="303" spans="1:27" ht="12.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</row>
    <row r="304" spans="1:27" ht="12.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</row>
    <row r="305" spans="1:27" ht="12.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</row>
    <row r="306" spans="1:27" ht="12.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</row>
    <row r="307" spans="1:27" ht="12.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</row>
    <row r="308" spans="1:27" ht="12.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</row>
    <row r="309" spans="1:27" ht="12.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</row>
    <row r="310" spans="1:27" ht="12.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</row>
    <row r="311" spans="1:27" ht="12.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</row>
    <row r="312" spans="1:27" ht="12.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</row>
    <row r="313" spans="1:27" ht="12.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</row>
    <row r="314" spans="1:27" ht="12.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</row>
    <row r="315" spans="1:27" ht="12.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</row>
    <row r="316" spans="1:27" ht="12.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</row>
    <row r="317" spans="1:27" ht="12.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</row>
    <row r="318" spans="1:27" ht="12.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</row>
    <row r="319" spans="1:27" ht="12.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</row>
    <row r="320" spans="1:27" ht="12.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</row>
    <row r="321" spans="1:27" ht="12.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</row>
    <row r="322" spans="1:27" ht="12.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</row>
    <row r="323" spans="1:27" ht="12.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</row>
    <row r="324" spans="1:27" ht="12.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</row>
    <row r="325" spans="1:27" ht="12.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</row>
    <row r="326" spans="1:27" ht="12.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</row>
    <row r="327" spans="1:27" ht="12.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</row>
    <row r="328" spans="1:27" ht="12.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</row>
    <row r="329" spans="1:27" ht="12.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</row>
    <row r="330" spans="1:27" ht="12.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</row>
    <row r="331" spans="1:27" ht="12.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</row>
    <row r="332" spans="1:27" ht="12.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</row>
    <row r="333" spans="1:27" ht="12.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</row>
    <row r="334" spans="1:27" ht="12.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</row>
    <row r="335" spans="1:27" ht="12.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</row>
    <row r="336" spans="1:27" ht="12.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</row>
    <row r="337" spans="1:27" ht="12.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</row>
    <row r="338" spans="1:27" ht="12.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</row>
    <row r="339" spans="1:27" ht="12.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</row>
    <row r="340" spans="1:27" ht="12.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</row>
    <row r="341" spans="1:27" ht="12.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</row>
    <row r="342" spans="1:27" ht="12.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</row>
    <row r="343" spans="1:27" ht="12.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</row>
    <row r="344" spans="1:27" ht="12.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</row>
    <row r="345" spans="1:27" ht="12.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</row>
    <row r="346" spans="1:27" ht="12.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</row>
    <row r="347" spans="1:27" ht="12.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</row>
    <row r="348" spans="1:27" ht="12.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</row>
    <row r="349" spans="1:27" ht="12.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</row>
    <row r="350" spans="1:27" ht="12.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</row>
    <row r="351" spans="1:27" ht="12.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</row>
    <row r="352" spans="1:27" ht="12.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</row>
    <row r="353" spans="1:27" ht="12.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</row>
    <row r="354" spans="1:27" ht="12.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</row>
    <row r="355" spans="1:27" ht="12.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</row>
    <row r="356" spans="1:27" ht="12.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</row>
    <row r="357" spans="1:27" ht="12.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</row>
    <row r="358" spans="1:27" ht="12.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</row>
    <row r="359" spans="1:27" ht="12.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</row>
    <row r="360" spans="1:27" ht="12.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</row>
    <row r="361" spans="1:27" ht="12.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</row>
    <row r="362" spans="1:27" ht="12.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</row>
    <row r="363" spans="1:27" ht="12.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</row>
    <row r="364" spans="1:27" ht="12.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</row>
    <row r="365" spans="1:27" ht="12.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</row>
    <row r="366" spans="1:27" ht="12.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</row>
    <row r="367" spans="1:27" ht="12.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</row>
    <row r="368" spans="1:27" ht="12.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</row>
    <row r="369" spans="1:27" ht="12.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</row>
    <row r="370" spans="1:27" ht="12.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</row>
    <row r="371" spans="1:27" ht="12.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</row>
    <row r="372" spans="1:27" ht="12.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</row>
    <row r="373" spans="1:27" ht="12.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</row>
    <row r="374" spans="1:27" ht="12.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</row>
    <row r="375" spans="1:27" ht="12.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</row>
    <row r="376" spans="1:27" ht="12.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</row>
    <row r="377" spans="1:27" ht="12.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</row>
    <row r="378" spans="1:27" ht="12.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</row>
    <row r="379" spans="1:27" ht="12.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</row>
    <row r="380" spans="1:27" ht="12.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</row>
    <row r="381" spans="1:27" ht="12.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</row>
    <row r="382" spans="1:27" ht="12.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</row>
    <row r="383" spans="1:27" ht="12.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</row>
    <row r="384" spans="1:27" ht="12.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</row>
    <row r="385" spans="1:27" ht="12.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</row>
    <row r="386" spans="1:27" ht="12.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</row>
    <row r="387" spans="1:27" ht="12.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</row>
    <row r="388" spans="1:27" ht="12.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</row>
    <row r="389" spans="1:27" ht="12.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</row>
    <row r="390" spans="1:27" ht="12.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</row>
    <row r="391" spans="1:27" ht="12.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</row>
    <row r="392" spans="1:27" ht="12.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</row>
    <row r="393" spans="1:27" ht="12.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</row>
    <row r="394" spans="1:27" ht="12.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</row>
    <row r="395" spans="1:27" ht="12.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</row>
    <row r="396" spans="1:27" ht="12.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</row>
    <row r="397" spans="1:27" ht="12.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</row>
    <row r="398" spans="1:27" ht="12.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</row>
    <row r="399" spans="1:27" ht="12.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</row>
    <row r="400" spans="1:27" ht="12.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</row>
    <row r="401" spans="1:27" ht="12.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</row>
    <row r="402" spans="1:27" ht="12.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</row>
    <row r="403" spans="1:27" ht="12.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</row>
    <row r="404" spans="1:27" ht="12.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</row>
    <row r="405" spans="1:27" ht="12.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</row>
    <row r="406" spans="1:27" ht="12.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</row>
    <row r="407" spans="1:27" ht="12.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</row>
    <row r="408" spans="1:27" ht="12.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</row>
    <row r="409" spans="1:27" ht="12.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</row>
    <row r="410" spans="1:27" ht="12.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</row>
    <row r="411" spans="1:27" ht="12.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</row>
    <row r="412" spans="1:27" ht="12.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</row>
    <row r="413" spans="1:27" ht="12.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</row>
    <row r="414" spans="1:27" ht="12.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</row>
    <row r="415" spans="1:27" ht="12.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</row>
    <row r="416" spans="1:27" ht="12.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</row>
    <row r="417" spans="1:27" ht="12.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</row>
    <row r="418" spans="1:27" ht="12.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</row>
    <row r="419" spans="1:27" ht="12.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</row>
    <row r="420" spans="1:27" ht="12.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</row>
    <row r="421" spans="1:27" ht="12.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</row>
    <row r="422" spans="1:27" ht="12.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</row>
    <row r="423" spans="1:27" ht="12.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</row>
    <row r="424" spans="1:27" ht="12.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</row>
    <row r="425" spans="1:27" ht="12.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</row>
    <row r="426" spans="1:27" ht="12.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</row>
    <row r="427" spans="1:27" ht="12.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</row>
    <row r="428" spans="1:27" ht="12.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</row>
    <row r="429" spans="1:27" ht="12.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</row>
    <row r="430" spans="1:27" ht="12.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</row>
    <row r="431" spans="1:27" ht="12.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</row>
    <row r="432" spans="1:27" ht="12.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</row>
    <row r="433" spans="1:27" ht="12.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</row>
    <row r="434" spans="1:27" ht="12.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</row>
    <row r="435" spans="1:27" ht="12.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</row>
    <row r="436" spans="1:27" ht="12.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</row>
    <row r="437" spans="1:27" ht="12.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</row>
    <row r="438" spans="1:27" ht="12.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</row>
    <row r="439" spans="1:27" ht="12.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</row>
    <row r="440" spans="1:27" ht="12.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</row>
    <row r="441" spans="1:27" ht="12.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</row>
    <row r="442" spans="1:27" ht="12.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</row>
    <row r="443" spans="1:27" ht="12.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</row>
    <row r="444" spans="1:27" ht="12.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</row>
    <row r="445" spans="1:27" ht="12.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</row>
    <row r="446" spans="1:27" ht="12.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</row>
    <row r="447" spans="1:27" ht="12.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</row>
    <row r="448" spans="1:27" ht="12.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</row>
    <row r="449" spans="1:27" ht="12.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</row>
    <row r="450" spans="1:27" ht="12.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</row>
    <row r="451" spans="1:27" ht="12.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</row>
    <row r="452" spans="1:27" ht="12.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</row>
    <row r="453" spans="1:27" ht="12.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</row>
    <row r="454" spans="1:27" ht="12.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</row>
    <row r="455" spans="1:27" ht="12.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</row>
    <row r="456" spans="1:27" ht="12.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</row>
    <row r="457" spans="1:27" ht="12.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</row>
    <row r="458" spans="1:27" ht="12.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</row>
    <row r="459" spans="1:27" ht="12.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</row>
    <row r="460" spans="1:27" ht="12.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</row>
    <row r="461" spans="1:27" ht="12.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</row>
    <row r="462" spans="1:27" ht="12.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</row>
    <row r="463" spans="1:27" ht="12.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</row>
    <row r="464" spans="1:27" ht="12.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</row>
    <row r="465" spans="1:27" ht="12.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</row>
    <row r="466" spans="1:27" ht="12.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</row>
    <row r="467" spans="1:27" ht="12.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</row>
    <row r="468" spans="1:27" ht="12.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</row>
    <row r="469" spans="1:27" ht="12.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</row>
    <row r="470" spans="1:27" ht="12.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</row>
    <row r="471" spans="1:27" ht="12.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</row>
    <row r="472" spans="1:27" ht="12.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</row>
    <row r="473" spans="1:27" ht="12.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</row>
    <row r="474" spans="1:27" ht="12.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</row>
    <row r="475" spans="1:27" ht="12.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</row>
    <row r="476" spans="1:27" ht="12.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</row>
    <row r="477" spans="1:27" ht="12.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</row>
    <row r="478" spans="1:27" ht="12.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</row>
    <row r="479" spans="1:27" ht="12.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</row>
    <row r="480" spans="1:27" ht="12.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</row>
    <row r="481" spans="1:27" ht="12.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</row>
    <row r="482" spans="1:27" ht="12.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</row>
    <row r="483" spans="1:27" ht="12.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</row>
    <row r="484" spans="1:27" ht="12.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</row>
    <row r="485" spans="1:27" ht="12.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</row>
    <row r="486" spans="1:27" ht="12.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</row>
    <row r="487" spans="1:27" ht="12.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</row>
    <row r="488" spans="1:27" ht="12.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</row>
    <row r="489" spans="1:27" ht="12.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</row>
    <row r="490" spans="1:27" ht="12.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</row>
    <row r="491" spans="1:27" ht="12.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</row>
    <row r="492" spans="1:27" ht="12.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</row>
    <row r="493" spans="1:27" ht="12.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</row>
    <row r="494" spans="1:27" ht="12.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</row>
    <row r="495" spans="1:27" ht="12.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</row>
    <row r="496" spans="1:27" ht="12.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</row>
    <row r="497" spans="1:27" ht="12.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</row>
    <row r="498" spans="1:27" ht="12.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</row>
    <row r="499" spans="1:27" ht="12.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</row>
    <row r="500" spans="1:27" ht="12.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</row>
    <row r="501" spans="1:27" ht="12.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</row>
    <row r="502" spans="1:27" ht="12.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</row>
    <row r="503" spans="1:27" ht="12.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</row>
    <row r="504" spans="1:27" ht="12.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</row>
    <row r="505" spans="1:27" ht="12.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</row>
    <row r="506" spans="1:27" ht="12.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</row>
    <row r="507" spans="1:27" ht="12.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</row>
    <row r="508" spans="1:27" ht="12.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</row>
    <row r="509" spans="1:27" ht="12.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</row>
    <row r="510" spans="1:27" ht="12.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</row>
    <row r="511" spans="1:27" ht="12.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</row>
    <row r="512" spans="1:27" ht="12.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</row>
    <row r="513" spans="1:27" ht="12.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</row>
    <row r="514" spans="1:27" ht="12.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</row>
    <row r="515" spans="1:27" ht="12.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</row>
    <row r="516" spans="1:27" ht="12.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</row>
    <row r="517" spans="1:27" ht="12.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</row>
    <row r="518" spans="1:27" ht="12.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</row>
    <row r="519" spans="1:27" ht="12.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</row>
    <row r="520" spans="1:27" ht="12.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</row>
    <row r="521" spans="1:27" ht="12.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</row>
    <row r="522" spans="1:27" ht="12.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</row>
    <row r="523" spans="1:27" ht="12.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</row>
    <row r="524" spans="1:27" ht="12.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</row>
    <row r="525" spans="1:27" ht="12.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</row>
    <row r="526" spans="1:27" ht="12.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</row>
    <row r="527" spans="1:27" ht="12.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</row>
    <row r="528" spans="1:27" ht="12.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</row>
    <row r="529" spans="1:27" ht="12.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</row>
    <row r="530" spans="1:27" ht="12.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</row>
    <row r="531" spans="1:27" ht="12.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</row>
    <row r="532" spans="1:27" ht="12.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</row>
    <row r="533" spans="1:27" ht="12.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</row>
    <row r="534" spans="1:27" ht="12.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</row>
    <row r="535" spans="1:27" ht="12.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</row>
    <row r="536" spans="1:27" ht="12.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</row>
    <row r="537" spans="1:27" ht="12.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</row>
    <row r="538" spans="1:27" ht="12.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</row>
    <row r="539" spans="1:27" ht="12.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</row>
    <row r="540" spans="1:27" ht="12.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</row>
    <row r="541" spans="1:27" ht="12.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</row>
    <row r="542" spans="1:27" ht="12.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</row>
    <row r="543" spans="1:27" ht="12.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</row>
    <row r="544" spans="1:27" ht="12.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</row>
    <row r="545" spans="1:27" ht="12.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</row>
    <row r="546" spans="1:27" ht="12.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</row>
    <row r="547" spans="1:27" ht="12.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</row>
    <row r="548" spans="1:27" ht="12.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</row>
    <row r="549" spans="1:27" ht="12.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</row>
    <row r="550" spans="1:27" ht="12.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</row>
    <row r="551" spans="1:27" ht="12.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</row>
    <row r="552" spans="1:27" ht="12.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</row>
    <row r="553" spans="1:27" ht="12.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</row>
    <row r="554" spans="1:27" ht="12.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</row>
    <row r="555" spans="1:27" ht="12.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</row>
    <row r="556" spans="1:27" ht="12.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</row>
    <row r="557" spans="1:27" ht="12.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</row>
    <row r="558" spans="1:27" ht="12.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</row>
    <row r="559" spans="1:27" ht="12.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</row>
    <row r="560" spans="1:27" ht="12.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</row>
    <row r="561" spans="1:27" ht="12.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</row>
    <row r="562" spans="1:27" ht="12.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</row>
    <row r="563" spans="1:27" ht="12.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</row>
    <row r="564" spans="1:27" ht="12.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</row>
    <row r="565" spans="1:27" ht="12.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</row>
    <row r="566" spans="1:27" ht="12.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</row>
    <row r="567" spans="1:27" ht="12.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</row>
    <row r="568" spans="1:27" ht="12.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</row>
    <row r="569" spans="1:27" ht="12.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</row>
    <row r="570" spans="1:27" ht="12.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</row>
    <row r="571" spans="1:27" ht="12.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</row>
    <row r="572" spans="1:27" ht="12.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</row>
    <row r="573" spans="1:27" ht="12.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</row>
    <row r="574" spans="1:27" ht="12.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</row>
    <row r="575" spans="1:27" ht="12.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</row>
    <row r="576" spans="1:27" ht="12.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</row>
    <row r="577" spans="1:27" ht="12.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</row>
    <row r="578" spans="1:27" ht="12.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</row>
    <row r="579" spans="1:27" ht="12.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</row>
    <row r="580" spans="1:27" ht="12.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</row>
    <row r="581" spans="1:27" ht="12.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</row>
    <row r="582" spans="1:27" ht="12.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</row>
    <row r="583" spans="1:27" ht="12.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</row>
    <row r="584" spans="1:27" ht="12.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</row>
    <row r="585" spans="1:27" ht="12.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</row>
    <row r="586" spans="1:27" ht="12.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</row>
    <row r="587" spans="1:27" ht="12.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</row>
    <row r="588" spans="1:27" ht="12.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</row>
    <row r="589" spans="1:27" ht="12.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</row>
    <row r="590" spans="1:27" ht="12.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</row>
    <row r="591" spans="1:27" ht="12.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</row>
    <row r="592" spans="1:27" ht="12.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</row>
    <row r="593" spans="1:27" ht="12.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</row>
    <row r="594" spans="1:27" ht="12.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</row>
    <row r="595" spans="1:27" ht="12.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</row>
    <row r="596" spans="1:27" ht="12.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</row>
    <row r="597" spans="1:27" ht="12.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</row>
    <row r="598" spans="1:27" ht="12.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</row>
    <row r="599" spans="1:27" ht="12.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</row>
    <row r="600" spans="1:27" ht="12.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</row>
    <row r="601" spans="1:27" ht="12.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</row>
    <row r="602" spans="1:27" ht="12.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</row>
    <row r="603" spans="1:27" ht="12.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</row>
    <row r="604" spans="1:27" ht="12.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</row>
    <row r="605" spans="1:27" ht="12.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</row>
    <row r="606" spans="1:27" ht="12.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</row>
    <row r="607" spans="1:27" ht="12.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</row>
    <row r="608" spans="1:27" ht="12.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</row>
    <row r="609" spans="1:27" ht="12.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</row>
    <row r="610" spans="1:27" ht="12.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</row>
    <row r="611" spans="1:27" ht="12.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</row>
    <row r="612" spans="1:27" ht="12.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</row>
    <row r="613" spans="1:27" ht="12.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</row>
    <row r="614" spans="1:27" ht="12.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</row>
    <row r="615" spans="1:27" ht="12.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</row>
    <row r="616" spans="1:27" ht="12.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</row>
    <row r="617" spans="1:27" ht="12.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</row>
    <row r="618" spans="1:27" ht="12.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</row>
    <row r="619" spans="1:27" ht="12.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</row>
    <row r="620" spans="1:27" ht="12.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</row>
    <row r="621" spans="1:27" ht="12.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</row>
    <row r="622" spans="1:27" ht="12.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</row>
    <row r="623" spans="1:27" ht="12.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</row>
    <row r="624" spans="1:27" ht="12.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</row>
    <row r="625" spans="1:27" ht="12.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</row>
    <row r="626" spans="1:27" ht="12.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</row>
    <row r="627" spans="1:27" ht="12.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</row>
    <row r="628" spans="1:27" ht="12.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</row>
    <row r="629" spans="1:27" ht="12.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</row>
    <row r="630" spans="1:27" ht="12.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</row>
    <row r="631" spans="1:27" ht="12.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</row>
    <row r="632" spans="1:27" ht="12.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</row>
    <row r="633" spans="1:27" ht="12.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</row>
    <row r="634" spans="1:27" ht="12.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</row>
    <row r="635" spans="1:27" ht="12.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</row>
    <row r="636" spans="1:27" ht="12.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</row>
    <row r="637" spans="1:27" ht="12.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</row>
    <row r="638" spans="1:27" ht="12.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</row>
    <row r="639" spans="1:27" ht="12.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</row>
    <row r="640" spans="1:27" ht="12.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</row>
    <row r="641" spans="1:27" ht="12.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</row>
    <row r="642" spans="1:27" ht="12.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</row>
    <row r="643" spans="1:27" ht="12.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</row>
    <row r="644" spans="1:27" ht="12.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</row>
    <row r="645" spans="1:27" ht="12.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</row>
    <row r="646" spans="1:27" ht="12.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</row>
    <row r="647" spans="1:27" ht="12.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</row>
    <row r="648" spans="1:27" ht="12.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</row>
    <row r="649" spans="1:27" ht="12.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</row>
    <row r="650" spans="1:27" ht="12.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</row>
    <row r="651" spans="1:27" ht="12.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</row>
    <row r="652" spans="1:27" ht="12.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</row>
    <row r="653" spans="1:27" ht="12.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</row>
    <row r="654" spans="1:27" ht="12.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</row>
    <row r="655" spans="1:27" ht="12.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</row>
    <row r="656" spans="1:27" ht="12.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</row>
    <row r="657" spans="1:27" ht="12.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</row>
    <row r="658" spans="1:27" ht="12.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</row>
    <row r="659" spans="1:27" ht="12.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</row>
    <row r="660" spans="1:27" ht="12.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</row>
    <row r="661" spans="1:27" ht="12.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</row>
    <row r="662" spans="1:27" ht="12.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</row>
    <row r="663" spans="1:27" ht="12.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</row>
    <row r="664" spans="1:27" ht="12.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</row>
    <row r="665" spans="1:27" ht="12.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</row>
    <row r="666" spans="1:27" ht="12.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</row>
    <row r="667" spans="1:27" ht="12.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</row>
    <row r="668" spans="1:27" ht="12.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</row>
    <row r="669" spans="1:27" ht="12.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</row>
    <row r="670" spans="1:27" ht="12.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</row>
    <row r="671" spans="1:27" ht="12.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</row>
    <row r="672" spans="1:27" ht="12.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</row>
    <row r="673" spans="1:27" ht="12.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</row>
    <row r="674" spans="1:27" ht="12.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</row>
    <row r="675" spans="1:27" ht="12.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</row>
    <row r="676" spans="1:27" ht="12.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</row>
    <row r="677" spans="1:27" ht="12.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</row>
    <row r="678" spans="1:27" ht="12.5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</row>
    <row r="679" spans="1:27" ht="12.5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</row>
    <row r="680" spans="1:27" ht="12.5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</row>
    <row r="681" spans="1:27" ht="12.5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</row>
    <row r="682" spans="1:27" ht="12.5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</row>
    <row r="683" spans="1:27" ht="12.5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</row>
    <row r="684" spans="1:27" ht="12.5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</row>
    <row r="685" spans="1:27" ht="12.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</row>
    <row r="686" spans="1:27" ht="12.5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</row>
    <row r="687" spans="1:27" ht="12.5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</row>
    <row r="688" spans="1:27" ht="12.5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</row>
    <row r="689" spans="1:27" ht="12.5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</row>
    <row r="690" spans="1:27" ht="12.5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</row>
    <row r="691" spans="1:27" ht="12.5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</row>
    <row r="692" spans="1:27" ht="12.5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</row>
    <row r="693" spans="1:27" ht="12.5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</row>
    <row r="694" spans="1:27" ht="12.5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</row>
    <row r="695" spans="1:27" ht="12.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</row>
    <row r="696" spans="1:27" ht="12.5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</row>
    <row r="697" spans="1:27" ht="12.5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</row>
    <row r="698" spans="1:27" ht="12.5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</row>
    <row r="699" spans="1:27" ht="12.5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</row>
    <row r="700" spans="1:27" ht="12.5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</row>
    <row r="701" spans="1:27" ht="12.5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</row>
    <row r="702" spans="1:27" ht="12.5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</row>
    <row r="703" spans="1:27" ht="12.5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</row>
    <row r="704" spans="1:27" ht="12.5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</row>
    <row r="705" spans="1:27" ht="12.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</row>
    <row r="706" spans="1:27" ht="12.5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</row>
    <row r="707" spans="1:27" ht="12.5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</row>
    <row r="708" spans="1:27" ht="12.5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</row>
    <row r="709" spans="1:27" ht="12.5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</row>
    <row r="710" spans="1:27" ht="12.5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</row>
    <row r="711" spans="1:27" ht="12.5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</row>
    <row r="712" spans="1:27" ht="12.5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</row>
    <row r="713" spans="1:27" ht="12.5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</row>
    <row r="714" spans="1:27" ht="12.5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</row>
    <row r="715" spans="1:27" ht="12.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</row>
    <row r="716" spans="1:27" ht="12.5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</row>
    <row r="717" spans="1:27" ht="12.5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</row>
    <row r="718" spans="1:27" ht="12.5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</row>
    <row r="719" spans="1:27" ht="12.5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</row>
    <row r="720" spans="1:27" ht="12.5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</row>
    <row r="721" spans="1:27" ht="12.5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</row>
    <row r="722" spans="1:27" ht="12.5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</row>
    <row r="723" spans="1:27" ht="12.5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</row>
    <row r="724" spans="1:27" ht="12.5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</row>
    <row r="725" spans="1:27" ht="12.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</row>
    <row r="726" spans="1:27" ht="12.5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</row>
    <row r="727" spans="1:27" ht="12.5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</row>
    <row r="728" spans="1:27" ht="12.5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</row>
    <row r="729" spans="1:27" ht="12.5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</row>
    <row r="730" spans="1:27" ht="12.5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</row>
    <row r="731" spans="1:27" ht="12.5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</row>
    <row r="732" spans="1:27" ht="12.5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</row>
    <row r="733" spans="1:27" ht="12.5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</row>
    <row r="734" spans="1:27" ht="12.5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</row>
    <row r="735" spans="1:27" ht="12.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</row>
    <row r="736" spans="1:27" ht="12.5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</row>
    <row r="737" spans="1:27" ht="12.5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</row>
    <row r="738" spans="1:27" ht="12.5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</row>
    <row r="739" spans="1:27" ht="12.5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</row>
    <row r="740" spans="1:27" ht="12.5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</row>
    <row r="741" spans="1:27" ht="12.5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</row>
    <row r="742" spans="1:27" ht="12.5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</row>
    <row r="743" spans="1:27" ht="12.5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</row>
    <row r="744" spans="1:27" ht="12.5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</row>
    <row r="745" spans="1:27" ht="12.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</row>
    <row r="746" spans="1:27" ht="12.5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</row>
    <row r="747" spans="1:27" ht="12.5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</row>
    <row r="748" spans="1:27" ht="12.5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</row>
    <row r="749" spans="1:27" ht="12.5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</row>
    <row r="750" spans="1:27" ht="12.5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</row>
    <row r="751" spans="1:27" ht="12.5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</row>
    <row r="752" spans="1:27" ht="12.5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</row>
    <row r="753" spans="1:27" ht="12.5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</row>
    <row r="754" spans="1:27" ht="12.5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</row>
    <row r="755" spans="1:27" ht="12.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</row>
    <row r="756" spans="1:27" ht="12.5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</row>
    <row r="757" spans="1:27" ht="12.5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</row>
    <row r="758" spans="1:27" ht="12.5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</row>
    <row r="759" spans="1:27" ht="12.5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</row>
    <row r="760" spans="1:27" ht="12.5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</row>
    <row r="761" spans="1:27" ht="12.5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</row>
    <row r="762" spans="1:27" ht="12.5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</row>
    <row r="763" spans="1:27" ht="12.5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</row>
    <row r="764" spans="1:27" ht="12.5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</row>
    <row r="765" spans="1:27" ht="12.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</row>
    <row r="766" spans="1:27" ht="12.5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</row>
    <row r="767" spans="1:27" ht="12.5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</row>
    <row r="768" spans="1:27" ht="12.5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</row>
    <row r="769" spans="1:27" ht="12.5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</row>
    <row r="770" spans="1:27" ht="12.5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</row>
    <row r="771" spans="1:27" ht="12.5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</row>
    <row r="772" spans="1:27" ht="12.5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</row>
    <row r="773" spans="1:27" ht="12.5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</row>
    <row r="774" spans="1:27" ht="12.5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</row>
    <row r="775" spans="1:27" ht="12.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</row>
    <row r="776" spans="1:27" ht="12.5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</row>
    <row r="777" spans="1:27" ht="12.5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</row>
    <row r="778" spans="1:27" ht="12.5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</row>
    <row r="779" spans="1:27" ht="12.5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</row>
    <row r="780" spans="1:27" ht="12.5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</row>
    <row r="781" spans="1:27" ht="12.5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</row>
    <row r="782" spans="1:27" ht="12.5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</row>
    <row r="783" spans="1:27" ht="12.5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</row>
    <row r="784" spans="1:27" ht="12.5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</row>
    <row r="785" spans="1:27" ht="12.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</row>
    <row r="786" spans="1:27" ht="12.5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</row>
    <row r="787" spans="1:27" ht="12.5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</row>
    <row r="788" spans="1:27" ht="12.5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</row>
    <row r="789" spans="1:27" ht="12.5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</row>
    <row r="790" spans="1:27" ht="12.5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</row>
    <row r="791" spans="1:27" ht="12.5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</row>
    <row r="792" spans="1:27" ht="12.5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</row>
    <row r="793" spans="1:27" ht="12.5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</row>
    <row r="794" spans="1:27" ht="12.5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</row>
    <row r="795" spans="1:27" ht="12.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</row>
    <row r="796" spans="1:27" ht="12.5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</row>
    <row r="797" spans="1:27" ht="12.5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</row>
    <row r="798" spans="1:27" ht="12.5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</row>
    <row r="799" spans="1:27" ht="12.5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</row>
    <row r="800" spans="1:27" ht="12.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</row>
    <row r="801" spans="1:27" ht="12.5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</row>
    <row r="802" spans="1:27" ht="12.5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</row>
    <row r="803" spans="1:27" ht="12.5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</row>
    <row r="804" spans="1:27" ht="12.5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</row>
    <row r="805" spans="1:27" ht="12.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</row>
    <row r="806" spans="1:27" ht="12.5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</row>
    <row r="807" spans="1:27" ht="12.5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</row>
    <row r="808" spans="1:27" ht="12.5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</row>
    <row r="809" spans="1:27" ht="12.5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</row>
    <row r="810" spans="1:27" ht="12.5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</row>
    <row r="811" spans="1:27" ht="12.5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</row>
    <row r="812" spans="1:27" ht="12.5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</row>
    <row r="813" spans="1:27" ht="12.5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</row>
    <row r="814" spans="1:27" ht="12.5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</row>
    <row r="815" spans="1:27" ht="12.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</row>
    <row r="816" spans="1:27" ht="12.5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</row>
    <row r="817" spans="1:27" ht="12.5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</row>
    <row r="818" spans="1:27" ht="12.5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</row>
    <row r="819" spans="1:27" ht="12.5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</row>
    <row r="820" spans="1:27" ht="12.5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</row>
    <row r="821" spans="1:27" ht="12.5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</row>
    <row r="822" spans="1:27" ht="12.5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</row>
    <row r="823" spans="1:27" ht="12.5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</row>
    <row r="824" spans="1:27" ht="12.5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</row>
    <row r="825" spans="1:27" ht="12.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</row>
    <row r="826" spans="1:27" ht="12.5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</row>
    <row r="827" spans="1:27" ht="12.5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</row>
    <row r="828" spans="1:27" ht="12.5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</row>
    <row r="829" spans="1:27" ht="12.5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</row>
    <row r="830" spans="1:27" ht="12.5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</row>
    <row r="831" spans="1:27" ht="12.5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</row>
    <row r="832" spans="1:27" ht="12.5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</row>
    <row r="833" spans="1:27" ht="12.5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</row>
    <row r="834" spans="1:27" ht="12.5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</row>
    <row r="835" spans="1:27" ht="12.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</row>
    <row r="836" spans="1:27" ht="12.5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</row>
    <row r="837" spans="1:27" ht="12.5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</row>
    <row r="838" spans="1:27" ht="12.5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</row>
    <row r="839" spans="1:27" ht="12.5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</row>
    <row r="840" spans="1:27" ht="12.5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</row>
    <row r="841" spans="1:27" ht="12.5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</row>
    <row r="842" spans="1:27" ht="12.5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</row>
    <row r="843" spans="1:27" ht="12.5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</row>
    <row r="844" spans="1:27" ht="12.5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</row>
    <row r="845" spans="1:27" ht="12.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</row>
    <row r="846" spans="1:27" ht="12.5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</row>
    <row r="847" spans="1:27" ht="12.5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</row>
    <row r="848" spans="1:27" ht="12.5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</row>
    <row r="849" spans="1:27" ht="12.5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</row>
    <row r="850" spans="1:27" ht="12.5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</row>
    <row r="851" spans="1:27" ht="12.5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</row>
    <row r="852" spans="1:27" ht="12.5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</row>
    <row r="853" spans="1:27" ht="12.5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</row>
    <row r="854" spans="1:27" ht="12.5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</row>
    <row r="855" spans="1:27" ht="12.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</row>
    <row r="856" spans="1:27" ht="12.5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</row>
    <row r="857" spans="1:27" ht="12.5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</row>
    <row r="858" spans="1:27" ht="12.5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</row>
    <row r="859" spans="1:27" ht="12.5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</row>
    <row r="860" spans="1:27" ht="12.5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</row>
    <row r="861" spans="1:27" ht="12.5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</row>
    <row r="862" spans="1:27" ht="12.5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</row>
    <row r="863" spans="1:27" ht="12.5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</row>
    <row r="864" spans="1:27" ht="12.5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</row>
    <row r="865" spans="1:27" ht="12.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</row>
    <row r="866" spans="1:27" ht="12.5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</row>
    <row r="867" spans="1:27" ht="12.5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</row>
    <row r="868" spans="1:27" ht="12.5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</row>
    <row r="869" spans="1:27" ht="12.5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</row>
    <row r="870" spans="1:27" ht="12.5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</row>
    <row r="871" spans="1:27" ht="12.5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</row>
    <row r="872" spans="1:27" ht="12.5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</row>
    <row r="873" spans="1:27" ht="12.5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</row>
    <row r="874" spans="1:27" ht="12.5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</row>
    <row r="875" spans="1:27" ht="12.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</row>
    <row r="876" spans="1:27" ht="12.5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</row>
    <row r="877" spans="1:27" ht="12.5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</row>
    <row r="878" spans="1:27" ht="12.5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</row>
    <row r="879" spans="1:27" ht="12.5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</row>
    <row r="880" spans="1:27" ht="12.5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</row>
    <row r="881" spans="1:27" ht="12.5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</row>
    <row r="882" spans="1:27" ht="12.5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</row>
    <row r="883" spans="1:27" ht="12.5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</row>
    <row r="884" spans="1:27" ht="12.5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</row>
    <row r="885" spans="1:27" ht="12.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</row>
    <row r="886" spans="1:27" ht="12.5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</row>
    <row r="887" spans="1:27" ht="12.5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</row>
    <row r="888" spans="1:27" ht="12.5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</row>
    <row r="889" spans="1:27" ht="12.5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</row>
    <row r="890" spans="1:27" ht="12.5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</row>
    <row r="891" spans="1:27" ht="12.5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</row>
    <row r="892" spans="1:27" ht="12.5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</row>
    <row r="893" spans="1:27" ht="12.5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</row>
    <row r="894" spans="1:27" ht="12.5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</row>
    <row r="895" spans="1:27" ht="12.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</row>
    <row r="896" spans="1:27" ht="12.5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</row>
    <row r="897" spans="1:27" ht="12.5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</row>
    <row r="898" spans="1:27" ht="12.5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</row>
    <row r="899" spans="1:27" ht="12.5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</row>
    <row r="900" spans="1:27" ht="12.5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</row>
    <row r="901" spans="1:27" ht="12.5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</row>
    <row r="902" spans="1:27" ht="12.5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</row>
    <row r="903" spans="1:27" ht="12.5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</row>
    <row r="904" spans="1:27" ht="12.5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</row>
    <row r="905" spans="1:27" ht="12.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</row>
    <row r="906" spans="1:27" ht="12.5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</row>
    <row r="907" spans="1:27" ht="12.5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</row>
    <row r="908" spans="1:27" ht="12.5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</row>
    <row r="909" spans="1:27" ht="12.5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</row>
    <row r="910" spans="1:27" ht="12.5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</row>
    <row r="911" spans="1:27" ht="12.5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</row>
    <row r="912" spans="1:27" ht="12.5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</row>
    <row r="913" spans="1:27" ht="12.5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</row>
    <row r="914" spans="1:27" ht="12.5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</row>
    <row r="915" spans="1:27" ht="12.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</row>
    <row r="916" spans="1:27" ht="12.5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</row>
    <row r="917" spans="1:27" ht="12.5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</row>
    <row r="918" spans="1:27" ht="12.5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</row>
    <row r="919" spans="1:27" ht="12.5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</row>
    <row r="920" spans="1:27" ht="12.5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</row>
    <row r="921" spans="1:27" ht="12.5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</row>
    <row r="922" spans="1:27" ht="12.5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</row>
    <row r="923" spans="1:27" ht="12.5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</row>
    <row r="924" spans="1:27" ht="12.5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</row>
    <row r="925" spans="1:27" ht="12.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</row>
    <row r="926" spans="1:27" ht="12.5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</row>
    <row r="927" spans="1:27" ht="12.5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</row>
    <row r="928" spans="1:27" ht="12.5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</row>
    <row r="929" spans="1:27" ht="12.5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</row>
    <row r="930" spans="1:27" ht="12.5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</row>
    <row r="931" spans="1:27" ht="12.5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</row>
    <row r="932" spans="1:27" ht="12.5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</row>
    <row r="933" spans="1:27" ht="12.5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</row>
    <row r="934" spans="1:27" ht="12.5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</row>
    <row r="935" spans="1:27" ht="12.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</row>
    <row r="936" spans="1:27" ht="12.5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</row>
    <row r="937" spans="1:27" ht="12.5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</row>
    <row r="938" spans="1:27" ht="12.5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</row>
    <row r="939" spans="1:27" ht="12.5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</row>
    <row r="940" spans="1:27" ht="12.5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</row>
    <row r="941" spans="1:27" ht="12.5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</row>
    <row r="942" spans="1:27" ht="12.5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</row>
    <row r="943" spans="1:27" ht="12.5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</row>
    <row r="944" spans="1:27" ht="12.5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</row>
    <row r="945" spans="1:27" ht="12.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</row>
    <row r="946" spans="1:27" ht="12.5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</row>
    <row r="947" spans="1:27" ht="12.5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</row>
    <row r="948" spans="1:27" ht="12.5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</row>
    <row r="949" spans="1:27" ht="12.5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</row>
    <row r="950" spans="1:27" ht="12.5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</row>
    <row r="951" spans="1:27" ht="12.5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</row>
    <row r="952" spans="1:27" ht="12.5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</row>
    <row r="953" spans="1:27" ht="12.5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</row>
    <row r="954" spans="1:27" ht="12.5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</row>
    <row r="955" spans="1:27" ht="12.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</row>
    <row r="956" spans="1:27" ht="12.5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</row>
    <row r="957" spans="1:27" ht="12.5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</row>
    <row r="958" spans="1:27" ht="12.5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</row>
    <row r="959" spans="1:27" ht="12.5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</row>
    <row r="960" spans="1:27" ht="12.5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</row>
    <row r="961" spans="1:27" ht="12.5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</row>
    <row r="962" spans="1:27" ht="12.5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</row>
    <row r="963" spans="1:27" ht="12.5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</row>
    <row r="964" spans="1:27" ht="12.5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</row>
    <row r="965" spans="1:27" ht="12.5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</row>
    <row r="966" spans="1:27" ht="12.5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</row>
    <row r="967" spans="1:27" ht="12.5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</row>
    <row r="968" spans="1:27" ht="12.5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</row>
    <row r="969" spans="1:27" ht="12.5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</row>
    <row r="970" spans="1:27" ht="12.5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</row>
    <row r="971" spans="1:27" ht="12.5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</row>
    <row r="972" spans="1:27" ht="12.5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</row>
    <row r="973" spans="1:27" ht="12.5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</row>
    <row r="974" spans="1:27" ht="12.5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</row>
    <row r="975" spans="1:27" ht="12.5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</row>
    <row r="976" spans="1:27" ht="12.5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</row>
    <row r="977" spans="1:27" ht="12.5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</row>
    <row r="978" spans="1:27" ht="12.5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</row>
    <row r="979" spans="1:27" ht="12.5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</row>
    <row r="980" spans="1:27" ht="12.5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</row>
    <row r="981" spans="1:27" ht="12.5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</row>
    <row r="982" spans="1:27" ht="12.5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</row>
    <row r="983" spans="1:27" ht="12.5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</row>
    <row r="984" spans="1:27" ht="12.5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</row>
    <row r="985" spans="1:27" ht="12.5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</row>
    <row r="986" spans="1:27" ht="12.5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</row>
    <row r="987" spans="1:27" ht="12.5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</row>
    <row r="988" spans="1:27" ht="12.5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</row>
    <row r="989" spans="1:27" ht="12.5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</row>
    <row r="990" spans="1:27" ht="12.5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</row>
    <row r="991" spans="1:27" ht="12.5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</row>
    <row r="992" spans="1:27" ht="12.5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</row>
    <row r="993" spans="1:27" ht="12.5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</row>
    <row r="994" spans="1:27" ht="12.5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</row>
    <row r="995" spans="1:27" ht="12.5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</row>
    <row r="996" spans="1:27" ht="12.5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</row>
    <row r="997" spans="1:27" ht="12.5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</row>
    <row r="998" spans="1:27" ht="12.5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</row>
    <row r="999" spans="1:27" ht="12.5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</row>
    <row r="1000" spans="1:27" ht="12.5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</row>
    <row r="1001" spans="1:27" ht="12.5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</row>
    <row r="1002" spans="1:27" ht="12.5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</row>
    <row r="1003" spans="1:27" ht="12.5">
      <c r="A1003" s="47"/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  <c r="Z1003" s="47"/>
      <c r="AA1003" s="47"/>
    </row>
    <row r="1004" spans="1:27" ht="12.5">
      <c r="A1004" s="47"/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  <c r="Z1004" s="47"/>
      <c r="AA1004" s="47"/>
    </row>
    <row r="1005" spans="1:27" ht="12.5">
      <c r="A1005" s="47"/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  <c r="AA1005" s="47"/>
    </row>
    <row r="1006" spans="1:27" ht="12.5">
      <c r="A1006" s="47"/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  <c r="Z1006" s="47"/>
      <c r="AA1006" s="47"/>
    </row>
    <row r="1007" spans="1:27" ht="12.5">
      <c r="A1007" s="47"/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  <c r="Z1007" s="47"/>
      <c r="AA1007" s="47"/>
    </row>
    <row r="1008" spans="1:27" ht="12.5">
      <c r="A1008" s="47"/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  <c r="Z1008" s="47"/>
      <c r="AA1008" s="47"/>
    </row>
    <row r="1009" spans="1:27" ht="12.5">
      <c r="A1009" s="47"/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  <c r="Z1009" s="47"/>
      <c r="AA1009" s="47"/>
    </row>
    <row r="1010" spans="1:27" ht="12.5">
      <c r="A1010" s="47"/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  <c r="Z1010" s="47"/>
      <c r="AA1010" s="47"/>
    </row>
    <row r="1011" spans="1:27" ht="12.5">
      <c r="A1011" s="47"/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  <c r="Z1011" s="47"/>
      <c r="AA1011" s="47"/>
    </row>
    <row r="1012" spans="1:27" ht="12.5">
      <c r="A1012" s="47"/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  <c r="Z1012" s="47"/>
      <c r="AA1012" s="47"/>
    </row>
    <row r="1013" spans="1:27" ht="12.5">
      <c r="A1013" s="47"/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  <c r="Z1013" s="47"/>
      <c r="AA1013" s="47"/>
    </row>
    <row r="1014" spans="1:27" ht="12.5">
      <c r="A1014" s="47"/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  <c r="Z1014" s="47"/>
      <c r="AA1014" s="47"/>
    </row>
    <row r="1015" spans="1:27" ht="12.5">
      <c r="A1015" s="47"/>
      <c r="B1015" s="47"/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47"/>
      <c r="V1015" s="47"/>
      <c r="W1015" s="47"/>
      <c r="X1015" s="47"/>
      <c r="Y1015" s="47"/>
      <c r="Z1015" s="47"/>
      <c r="AA1015" s="47"/>
    </row>
    <row r="1016" spans="1:27" ht="12.5">
      <c r="A1016" s="47"/>
      <c r="B1016" s="47"/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47"/>
      <c r="V1016" s="47"/>
      <c r="W1016" s="47"/>
      <c r="X1016" s="47"/>
      <c r="Y1016" s="47"/>
      <c r="Z1016" s="47"/>
      <c r="AA1016" s="47"/>
    </row>
    <row r="1017" spans="1:27" ht="12.5">
      <c r="A1017" s="47"/>
      <c r="B1017" s="47"/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47"/>
      <c r="V1017" s="47"/>
      <c r="W1017" s="47"/>
      <c r="X1017" s="47"/>
      <c r="Y1017" s="47"/>
      <c r="Z1017" s="47"/>
      <c r="AA1017" s="47"/>
    </row>
    <row r="1018" spans="1:27" ht="12.5">
      <c r="A1018" s="47"/>
      <c r="B1018" s="47"/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47"/>
      <c r="V1018" s="47"/>
      <c r="W1018" s="47"/>
      <c r="X1018" s="47"/>
      <c r="Y1018" s="47"/>
      <c r="Z1018" s="47"/>
      <c r="AA1018" s="47"/>
    </row>
    <row r="1019" spans="1:27" ht="12.5">
      <c r="A1019" s="47"/>
      <c r="B1019" s="47"/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47"/>
      <c r="V1019" s="47"/>
      <c r="W1019" s="47"/>
      <c r="X1019" s="47"/>
      <c r="Y1019" s="47"/>
      <c r="Z1019" s="47"/>
      <c r="AA1019" s="47"/>
    </row>
    <row r="1020" spans="1:27" ht="12.5">
      <c r="A1020" s="47"/>
      <c r="B1020" s="47"/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47"/>
      <c r="V1020" s="47"/>
      <c r="W1020" s="47"/>
      <c r="X1020" s="47"/>
      <c r="Y1020" s="47"/>
      <c r="Z1020" s="47"/>
      <c r="AA1020" s="47"/>
    </row>
  </sheetData>
  <conditionalFormatting sqref="B4:O15 B18:O69">
    <cfRule type="cellIs" dxfId="155" priority="13" operator="greaterThan">
      <formula>0</formula>
    </cfRule>
  </conditionalFormatting>
  <conditionalFormatting sqref="N2">
    <cfRule type="containsText" dxfId="154" priority="1" operator="containsText" text="Andre tiltak">
      <formula>NOT(ISERROR(SEARCH(("Andre tiltak"),(N2))))</formula>
    </cfRule>
    <cfRule type="containsText" dxfId="153" priority="2" operator="containsText" text="Badminton">
      <formula>NOT(ISERROR(SEARCH(("Badminton"),(N2))))</formula>
    </cfRule>
    <cfRule type="containsText" dxfId="152" priority="3" operator="containsText" text="Basket">
      <formula>NOT(ISERROR(SEARCH(("Basket"),(N2))))</formula>
    </cfRule>
    <cfRule type="containsText" dxfId="151" priority="4" operator="containsText" text="Cheerleading">
      <formula>NOT(ISERROR(SEARCH(("Cheerleading"),(N2))))</formula>
    </cfRule>
    <cfRule type="containsText" dxfId="150" priority="5" operator="containsText" text="Futsal">
      <formula>NOT(ISERROR(SEARCH(("Futsal"),(N2))))</formula>
    </cfRule>
    <cfRule type="containsText" dxfId="149" priority="6" operator="containsText" text="Gym og turn">
      <formula>NOT(ISERROR(SEARCH(("Gym og turn"),(N2))))</formula>
    </cfRule>
    <cfRule type="containsText" dxfId="148" priority="7" operator="containsText" text="Hockey">
      <formula>NOT(ISERROR(SEARCH(("Hockey"),(N2))))</formula>
    </cfRule>
    <cfRule type="containsText" dxfId="147" priority="8" operator="containsText" text="Håndball">
      <formula>NOT(ISERROR(SEARCH(("Håndball"),(N2))))</formula>
    </cfRule>
    <cfRule type="containsText" dxfId="146" priority="9" operator="containsText" text="Innebandy">
      <formula>NOT(ISERROR(SEARCH(("Innebandy"),(N2))))</formula>
    </cfRule>
    <cfRule type="containsText" dxfId="145" priority="10" operator="containsText" text="Roller Derby">
      <formula>NOT(ISERROR(SEARCH(("Roller Derby"),(N2))))</formula>
    </cfRule>
    <cfRule type="containsText" dxfId="144" priority="11" operator="containsText" text="Volleyball">
      <formula>NOT(ISERROR(SEARCH(("Volleyball"),(N2))))</formula>
    </cfRule>
    <cfRule type="containsText" dxfId="143" priority="12" operator="containsText" text="Paraidrett">
      <formula>NOT(ISERROR(SEARCH(("Paraidrett"),(N2))))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Z1001"/>
  <sheetViews>
    <sheetView workbookViewId="0">
      <selection activeCell="I5" sqref="I5"/>
    </sheetView>
  </sheetViews>
  <sheetFormatPr baseColWidth="10" defaultColWidth="12.6328125" defaultRowHeight="15.75" customHeight="1"/>
  <cols>
    <col min="1" max="2" width="6.90625" customWidth="1"/>
    <col min="3" max="3" width="13.36328125" customWidth="1"/>
    <col min="4" max="6" width="13" bestFit="1" customWidth="1"/>
    <col min="9" max="9" width="33.90625" customWidth="1"/>
  </cols>
  <sheetData>
    <row r="1" spans="1:26" ht="26.25" customHeight="1">
      <c r="A1" s="92" t="s">
        <v>54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7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78" t="s">
        <v>14</v>
      </c>
      <c r="D5" s="78" t="s">
        <v>14</v>
      </c>
      <c r="E5" s="78" t="s">
        <v>14</v>
      </c>
      <c r="F5" s="78" t="s">
        <v>14</v>
      </c>
      <c r="G5" s="78" t="s">
        <v>14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78" t="s">
        <v>4</v>
      </c>
      <c r="D6" s="94" t="s">
        <v>129</v>
      </c>
      <c r="E6" s="94" t="s">
        <v>129</v>
      </c>
      <c r="F6" s="94" t="s">
        <v>129</v>
      </c>
      <c r="G6" s="78" t="s">
        <v>4</v>
      </c>
      <c r="H6" s="1"/>
      <c r="I6" s="82"/>
      <c r="J6" s="1"/>
      <c r="K6" s="4"/>
      <c r="L6" s="4"/>
      <c r="M6" s="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78" t="s">
        <v>4</v>
      </c>
      <c r="D7" s="94" t="s">
        <v>129</v>
      </c>
      <c r="E7" s="94" t="s">
        <v>129</v>
      </c>
      <c r="F7" s="94" t="s">
        <v>129</v>
      </c>
      <c r="G7" s="78" t="s">
        <v>4</v>
      </c>
      <c r="H7" s="1"/>
      <c r="I7" s="82"/>
      <c r="J7" s="1"/>
      <c r="K7" s="1"/>
      <c r="L7" s="1"/>
      <c r="M7" s="1"/>
      <c r="N7" s="34"/>
      <c r="O7" s="5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78" t="s">
        <v>4</v>
      </c>
      <c r="D8" s="94" t="s">
        <v>129</v>
      </c>
      <c r="E8" s="94" t="s">
        <v>129</v>
      </c>
      <c r="F8" s="94" t="s">
        <v>129</v>
      </c>
      <c r="G8" s="78" t="s">
        <v>4</v>
      </c>
      <c r="H8" s="1"/>
      <c r="I8" s="82"/>
      <c r="J8" s="1"/>
      <c r="K8" s="1"/>
      <c r="L8" s="1"/>
      <c r="M8" s="1"/>
      <c r="N8" s="34"/>
      <c r="O8" s="5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78" t="s">
        <v>4</v>
      </c>
      <c r="D9" s="78" t="s">
        <v>4</v>
      </c>
      <c r="E9" s="78" t="s">
        <v>4</v>
      </c>
      <c r="F9" s="78" t="s">
        <v>4</v>
      </c>
      <c r="G9" s="78" t="s">
        <v>4</v>
      </c>
      <c r="H9" s="1"/>
      <c r="I9" s="82"/>
      <c r="J9" s="1"/>
      <c r="K9" s="1"/>
      <c r="L9" s="1"/>
      <c r="M9" s="1"/>
      <c r="N9" s="34"/>
      <c r="O9" s="5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78" t="s">
        <v>4</v>
      </c>
      <c r="D10" s="78" t="s">
        <v>4</v>
      </c>
      <c r="E10" s="78" t="s">
        <v>4</v>
      </c>
      <c r="F10" s="78" t="s">
        <v>4</v>
      </c>
      <c r="G10" s="78" t="s">
        <v>4</v>
      </c>
      <c r="H10" s="1"/>
      <c r="I10" s="82"/>
      <c r="J10" s="1"/>
      <c r="K10" s="1"/>
      <c r="L10" s="1"/>
      <c r="M10" s="1"/>
      <c r="N10" s="34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78" t="s">
        <v>4</v>
      </c>
      <c r="D11" s="78" t="s">
        <v>4</v>
      </c>
      <c r="E11" s="78" t="s">
        <v>4</v>
      </c>
      <c r="F11" s="78" t="s">
        <v>4</v>
      </c>
      <c r="G11" s="78" t="s">
        <v>4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78" t="s">
        <v>4</v>
      </c>
      <c r="D12" s="78" t="s">
        <v>6</v>
      </c>
      <c r="E12" s="78" t="s">
        <v>1</v>
      </c>
      <c r="F12" s="78" t="s">
        <v>4</v>
      </c>
      <c r="G12" s="78" t="s">
        <v>4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78" t="s">
        <v>4</v>
      </c>
      <c r="D13" s="78" t="s">
        <v>6</v>
      </c>
      <c r="E13" s="78" t="s">
        <v>1</v>
      </c>
      <c r="F13" s="78" t="s">
        <v>4</v>
      </c>
      <c r="G13" s="78" t="s">
        <v>4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78" t="s">
        <v>4</v>
      </c>
      <c r="D14" s="78" t="s">
        <v>6</v>
      </c>
      <c r="E14" s="78" t="s">
        <v>1</v>
      </c>
      <c r="F14" s="78" t="s">
        <v>4</v>
      </c>
      <c r="G14" s="78" t="s">
        <v>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78" t="s">
        <v>4</v>
      </c>
      <c r="D15" s="78" t="s">
        <v>6</v>
      </c>
      <c r="E15" s="78" t="s">
        <v>1</v>
      </c>
      <c r="F15" s="78" t="s">
        <v>4</v>
      </c>
      <c r="G15" s="78" t="s">
        <v>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78" t="s">
        <v>4</v>
      </c>
      <c r="D16" s="78" t="s">
        <v>6</v>
      </c>
      <c r="E16" s="78" t="s">
        <v>1</v>
      </c>
      <c r="F16" s="78" t="s">
        <v>4</v>
      </c>
      <c r="G16" s="78" t="s">
        <v>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78" t="s">
        <v>4</v>
      </c>
      <c r="D17" s="78" t="s">
        <v>6</v>
      </c>
      <c r="E17" s="78" t="s">
        <v>1</v>
      </c>
      <c r="F17" s="78" t="s">
        <v>4</v>
      </c>
      <c r="G17" s="7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83" t="s">
        <v>119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8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3">
      <c r="A21" s="8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3">
      <c r="A22" s="8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3">
      <c r="A23" s="8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3">
      <c r="A24" s="8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3">
      <c r="A25" s="8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13">
      <c r="A26" s="8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13">
      <c r="A27" s="8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3">
      <c r="A28" s="8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3">
      <c r="A29" s="8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3">
      <c r="A30" s="8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3">
      <c r="A31" s="8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3">
      <c r="A32" s="8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3">
      <c r="A33" s="8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3">
      <c r="A34" s="8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26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3:G18">
    <cfRule type="containsText" dxfId="142" priority="11" operator="containsText" text="Paraidrett">
      <formula>NOT(ISERROR(SEARCH(("Paraidrett"),(C3))))</formula>
    </cfRule>
    <cfRule type="containsText" dxfId="141" priority="12" operator="containsText" text="Spesielle tiltak">
      <formula>NOT(ISERROR(SEARCH(("Spesielle tiltak"),(C3))))</formula>
    </cfRule>
    <cfRule type="containsText" dxfId="140" priority="13" operator="containsText" text="Badminton">
      <formula>NOT(ISERROR(SEARCH(("Badminton"),(C3))))</formula>
    </cfRule>
    <cfRule type="containsText" dxfId="139" priority="14" operator="containsText" text="Basket">
      <formula>NOT(ISERROR(SEARCH(("Basket"),(C3))))</formula>
    </cfRule>
    <cfRule type="containsText" dxfId="138" priority="15" operator="containsText" text="Cheerleading">
      <formula>NOT(ISERROR(SEARCH(("Cheerleading"),(C3))))</formula>
    </cfRule>
    <cfRule type="containsText" dxfId="137" priority="16" operator="containsText" text="Futsal">
      <formula>NOT(ISERROR(SEARCH(("Futsal"),(C3))))</formula>
    </cfRule>
    <cfRule type="containsText" dxfId="136" priority="17" operator="containsText" text="Gym og turn">
      <formula>NOT(ISERROR(SEARCH(("Gym og turn"),(C3))))</formula>
    </cfRule>
    <cfRule type="containsText" dxfId="135" priority="18" operator="containsText" text="Hockey">
      <formula>NOT(ISERROR(SEARCH(("Hockey"),(C3))))</formula>
    </cfRule>
    <cfRule type="containsText" dxfId="134" priority="19" operator="containsText" text="Håndball">
      <formula>NOT(ISERROR(SEARCH(("Håndball"),(C3))))</formula>
    </cfRule>
    <cfRule type="containsText" dxfId="133" priority="20" operator="containsText" text="Innebandy">
      <formula>NOT(ISERROR(SEARCH(("Innebandy"),(C3))))</formula>
    </cfRule>
    <cfRule type="containsText" dxfId="132" priority="21" operator="containsText" text="Roller Derby">
      <formula>NOT(ISERROR(SEARCH(("Roller Derby"),(C3))))</formula>
    </cfRule>
    <cfRule type="containsText" dxfId="131" priority="22" operator="containsText" text="Volleyball">
      <formula>NOT(ISERROR(SEARCH(("Volleyball"),(C3))))</formula>
    </cfRule>
  </conditionalFormatting>
  <conditionalFormatting sqref="D5:F5 C5:C18 G6:G18 D8:D18 F8:F18 E9:E18">
    <cfRule type="containsText" dxfId="130" priority="1" operator="containsText" text="Badminton">
      <formula>NOT(ISERROR(SEARCH(("Badminton"),(C5))))</formula>
    </cfRule>
    <cfRule type="containsText" dxfId="129" priority="2" operator="containsText" text="Basket">
      <formula>NOT(ISERROR(SEARCH(("Basket"),(C5))))</formula>
    </cfRule>
    <cfRule type="containsText" dxfId="128" priority="3" operator="containsText" text="Cheerleading">
      <formula>NOT(ISERROR(SEARCH(("Cheerleading"),(C5))))</formula>
    </cfRule>
    <cfRule type="containsText" dxfId="127" priority="4" operator="containsText" text="Futsal">
      <formula>NOT(ISERROR(SEARCH(("Futsal"),(C5))))</formula>
    </cfRule>
    <cfRule type="containsText" dxfId="126" priority="5" operator="containsText" text="Gym og turn">
      <formula>NOT(ISERROR(SEARCH(("Gym og turn"),(C5))))</formula>
    </cfRule>
    <cfRule type="containsText" dxfId="125" priority="6" operator="containsText" text="Hockey">
      <formula>NOT(ISERROR(SEARCH(("Hockey"),(C5))))</formula>
    </cfRule>
    <cfRule type="containsText" dxfId="124" priority="7" operator="containsText" text="Håndball">
      <formula>NOT(ISERROR(SEARCH(("Håndball"),(C5))))</formula>
    </cfRule>
    <cfRule type="containsText" dxfId="123" priority="8" operator="containsText" text="Innebandy">
      <formula>NOT(ISERROR(SEARCH(("Innebandy"),(C5))))</formula>
    </cfRule>
    <cfRule type="containsText" dxfId="122" priority="9" operator="containsText" text="Roller Derby">
      <formula>NOT(ISERROR(SEARCH(("Roller Derby"),(C5))))</formula>
    </cfRule>
    <cfRule type="containsText" dxfId="121" priority="10" operator="containsText" text="Volleyball">
      <formula>NOT(ISERROR(SEARCH(("Volleyball"),(C5))))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Z1001"/>
  <sheetViews>
    <sheetView workbookViewId="0">
      <selection activeCell="I5" sqref="I5"/>
    </sheetView>
  </sheetViews>
  <sheetFormatPr baseColWidth="10" defaultColWidth="12.6328125" defaultRowHeight="15.75" customHeight="1"/>
  <cols>
    <col min="1" max="2" width="6.90625" customWidth="1"/>
    <col min="3" max="4" width="25.36328125" bestFit="1" customWidth="1"/>
    <col min="9" max="9" width="33.90625" customWidth="1"/>
  </cols>
  <sheetData>
    <row r="1" spans="1:26" ht="26.25" customHeight="1">
      <c r="A1" s="92" t="s">
        <v>63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7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94" t="s">
        <v>130</v>
      </c>
      <c r="D5" s="94" t="s">
        <v>130</v>
      </c>
      <c r="E5" s="78" t="s">
        <v>120</v>
      </c>
      <c r="F5" s="78" t="s">
        <v>113</v>
      </c>
      <c r="G5" s="78" t="s">
        <v>14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78" t="s">
        <v>120</v>
      </c>
      <c r="D6" s="78" t="s">
        <v>120</v>
      </c>
      <c r="E6" s="78" t="s">
        <v>120</v>
      </c>
      <c r="F6" s="78" t="s">
        <v>113</v>
      </c>
      <c r="G6" s="78" t="s">
        <v>14</v>
      </c>
      <c r="H6" s="1"/>
      <c r="I6" s="82"/>
      <c r="J6" s="1"/>
      <c r="K6" s="4"/>
      <c r="L6" s="4"/>
      <c r="M6" s="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94" t="s">
        <v>130</v>
      </c>
      <c r="D7" s="94" t="s">
        <v>130</v>
      </c>
      <c r="E7" s="78" t="s">
        <v>120</v>
      </c>
      <c r="F7" s="78" t="s">
        <v>113</v>
      </c>
      <c r="G7" s="78" t="s">
        <v>14</v>
      </c>
      <c r="H7" s="1"/>
      <c r="I7" s="82"/>
      <c r="J7" s="1"/>
      <c r="K7" s="1"/>
      <c r="L7" s="1"/>
      <c r="M7" s="1"/>
      <c r="N7" s="34"/>
      <c r="O7" s="5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78" t="s">
        <v>120</v>
      </c>
      <c r="D8" s="78" t="s">
        <v>120</v>
      </c>
      <c r="E8" s="78" t="s">
        <v>120</v>
      </c>
      <c r="F8" s="78" t="s">
        <v>113</v>
      </c>
      <c r="G8" s="78" t="s">
        <v>14</v>
      </c>
      <c r="H8" s="1"/>
      <c r="I8" s="82"/>
      <c r="J8" s="1"/>
      <c r="K8" s="1"/>
      <c r="L8" s="1"/>
      <c r="M8" s="1"/>
      <c r="N8" s="34"/>
      <c r="O8" s="5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94" t="s">
        <v>130</v>
      </c>
      <c r="D9" s="94" t="s">
        <v>130</v>
      </c>
      <c r="E9" s="78" t="s">
        <v>120</v>
      </c>
      <c r="F9" s="78" t="s">
        <v>113</v>
      </c>
      <c r="G9" s="78" t="s">
        <v>14</v>
      </c>
      <c r="H9" s="1"/>
      <c r="I9" s="82"/>
      <c r="J9" s="1"/>
      <c r="K9" s="1"/>
      <c r="L9" s="1"/>
      <c r="M9" s="1"/>
      <c r="N9" s="34"/>
      <c r="O9" s="5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78" t="s">
        <v>120</v>
      </c>
      <c r="D10" s="78" t="s">
        <v>120</v>
      </c>
      <c r="E10" s="78" t="s">
        <v>120</v>
      </c>
      <c r="F10" s="78" t="s">
        <v>113</v>
      </c>
      <c r="G10" s="78" t="s">
        <v>14</v>
      </c>
      <c r="H10" s="1"/>
      <c r="I10" s="82"/>
      <c r="J10" s="1"/>
      <c r="K10" s="1"/>
      <c r="L10" s="1"/>
      <c r="M10" s="1"/>
      <c r="N10" s="34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78" t="s">
        <v>4</v>
      </c>
      <c r="D11" s="78" t="s">
        <v>4</v>
      </c>
      <c r="E11" s="78" t="s">
        <v>4</v>
      </c>
      <c r="F11" s="78" t="s">
        <v>113</v>
      </c>
      <c r="G11" s="78" t="s">
        <v>14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78" t="s">
        <v>4</v>
      </c>
      <c r="D12" s="78" t="s">
        <v>4</v>
      </c>
      <c r="E12" s="78" t="s">
        <v>4</v>
      </c>
      <c r="F12" s="78" t="s">
        <v>113</v>
      </c>
      <c r="G12" s="78" t="s">
        <v>14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78" t="s">
        <v>4</v>
      </c>
      <c r="D13" s="78" t="s">
        <v>4</v>
      </c>
      <c r="E13" s="78" t="s">
        <v>4</v>
      </c>
      <c r="F13" s="78" t="s">
        <v>113</v>
      </c>
      <c r="G13" s="78" t="s">
        <v>14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78" t="s">
        <v>1</v>
      </c>
      <c r="D14" s="78" t="s">
        <v>4</v>
      </c>
      <c r="E14" s="78" t="s">
        <v>1</v>
      </c>
      <c r="F14" s="78" t="s">
        <v>5</v>
      </c>
      <c r="G14" s="78" t="s">
        <v>14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78" t="s">
        <v>1</v>
      </c>
      <c r="D15" s="78" t="s">
        <v>4</v>
      </c>
      <c r="E15" s="78" t="s">
        <v>1</v>
      </c>
      <c r="F15" s="78" t="s">
        <v>5</v>
      </c>
      <c r="G15" s="78" t="s">
        <v>14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78" t="s">
        <v>1</v>
      </c>
      <c r="D16" s="78" t="s">
        <v>2</v>
      </c>
      <c r="E16" s="78" t="s">
        <v>1</v>
      </c>
      <c r="F16" s="78" t="s">
        <v>5</v>
      </c>
      <c r="G16" s="78" t="s">
        <v>14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78" t="s">
        <v>1</v>
      </c>
      <c r="D17" s="78" t="s">
        <v>2</v>
      </c>
      <c r="E17" s="78" t="s">
        <v>1</v>
      </c>
      <c r="F17" s="78" t="s">
        <v>5</v>
      </c>
      <c r="G17" s="7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83" t="s">
        <v>121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8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3">
      <c r="A21" s="8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3">
      <c r="A22" s="8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3">
      <c r="A23" s="8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3">
      <c r="A24" s="8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3">
      <c r="A25" s="8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13">
      <c r="A26" s="8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13">
      <c r="A27" s="8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3">
      <c r="A28" s="8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3">
      <c r="A29" s="8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3">
      <c r="A30" s="8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3">
      <c r="A31" s="8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3">
      <c r="A32" s="8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3">
      <c r="A33" s="8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3">
      <c r="A34" s="8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G6:G11 C15:C17 C5:C13 D5:F17">
    <cfRule type="containsText" dxfId="120" priority="1" operator="containsText" text="Badminton">
      <formula>NOT(ISERROR(SEARCH(("Badminton"),(C5))))</formula>
    </cfRule>
    <cfRule type="containsText" dxfId="119" priority="2" operator="containsText" text="Basket">
      <formula>NOT(ISERROR(SEARCH(("Basket"),(C5))))</formula>
    </cfRule>
    <cfRule type="containsText" dxfId="118" priority="3" operator="containsText" text="Cheerleading">
      <formula>NOT(ISERROR(SEARCH(("Cheerleading"),(C5))))</formula>
    </cfRule>
    <cfRule type="containsText" dxfId="117" priority="4" operator="containsText" text="Futsal">
      <formula>NOT(ISERROR(SEARCH(("Futsal"),(C5))))</formula>
    </cfRule>
    <cfRule type="containsText" dxfId="116" priority="5" operator="containsText" text="Gym og turn">
      <formula>NOT(ISERROR(SEARCH(("Gym og turn"),(C5))))</formula>
    </cfRule>
    <cfRule type="containsText" dxfId="115" priority="6" operator="containsText" text="Hockey">
      <formula>NOT(ISERROR(SEARCH(("Hockey"),(C5))))</formula>
    </cfRule>
    <cfRule type="containsText" dxfId="114" priority="7" operator="containsText" text="Håndball">
      <formula>NOT(ISERROR(SEARCH(("Håndball"),(C5))))</formula>
    </cfRule>
    <cfRule type="containsText" dxfId="113" priority="8" operator="containsText" text="Innebandy">
      <formula>NOT(ISERROR(SEARCH(("Innebandy"),(C5))))</formula>
    </cfRule>
    <cfRule type="containsText" dxfId="112" priority="9" operator="containsText" text="Roller Derby">
      <formula>NOT(ISERROR(SEARCH(("Roller Derby"),(C5))))</formula>
    </cfRule>
    <cfRule type="containsText" dxfId="111" priority="10" operator="containsText" text="Volleyball">
      <formula>NOT(ISERROR(SEARCH(("Volleyball"),(C5))))</formula>
    </cfRule>
  </conditionalFormatting>
  <conditionalFormatting sqref="I16:I17 C3:G18">
    <cfRule type="containsText" dxfId="110" priority="11" operator="containsText" text="Paraidrett">
      <formula>NOT(ISERROR(SEARCH(("Paraidrett"),(C3))))</formula>
    </cfRule>
    <cfRule type="containsText" dxfId="109" priority="12" operator="containsText" text="Spesielle tiltak">
      <formula>NOT(ISERROR(SEARCH(("Spesielle tiltak"),(C3))))</formula>
    </cfRule>
    <cfRule type="containsText" dxfId="108" priority="13" operator="containsText" text="Badminton">
      <formula>NOT(ISERROR(SEARCH(("Badminton"),(C3))))</formula>
    </cfRule>
    <cfRule type="containsText" dxfId="107" priority="14" operator="containsText" text="Basket">
      <formula>NOT(ISERROR(SEARCH(("Basket"),(C3))))</formula>
    </cfRule>
    <cfRule type="containsText" dxfId="106" priority="15" operator="containsText" text="Cheerleading">
      <formula>NOT(ISERROR(SEARCH(("Cheerleading"),(C3))))</formula>
    </cfRule>
    <cfRule type="containsText" dxfId="105" priority="16" operator="containsText" text="Futsal">
      <formula>NOT(ISERROR(SEARCH(("Futsal"),(C3))))</formula>
    </cfRule>
    <cfRule type="containsText" dxfId="104" priority="17" operator="containsText" text="Gym og turn">
      <formula>NOT(ISERROR(SEARCH(("Gym og turn"),(C3))))</formula>
    </cfRule>
    <cfRule type="containsText" dxfId="103" priority="18" operator="containsText" text="Hockey">
      <formula>NOT(ISERROR(SEARCH(("Hockey"),(C3))))</formula>
    </cfRule>
    <cfRule type="containsText" dxfId="102" priority="19" operator="containsText" text="Håndball">
      <formula>NOT(ISERROR(SEARCH(("Håndball"),(C3))))</formula>
    </cfRule>
    <cfRule type="containsText" dxfId="101" priority="20" operator="containsText" text="Innebandy">
      <formula>NOT(ISERROR(SEARCH(("Innebandy"),(C3))))</formula>
    </cfRule>
    <cfRule type="containsText" dxfId="100" priority="21" operator="containsText" text="Roller Derby">
      <formula>NOT(ISERROR(SEARCH(("Roller Derby"),(C3))))</formula>
    </cfRule>
    <cfRule type="containsText" dxfId="99" priority="22" operator="containsText" text="Volleyball">
      <formula>NOT(ISERROR(SEARCH(("Volleyball"),(C3))))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Z1001"/>
  <sheetViews>
    <sheetView workbookViewId="0">
      <selection activeCell="I5" sqref="I5"/>
    </sheetView>
  </sheetViews>
  <sheetFormatPr baseColWidth="10" defaultColWidth="12.6328125" defaultRowHeight="15.75" customHeight="1"/>
  <cols>
    <col min="1" max="2" width="6.90625" customWidth="1"/>
    <col min="6" max="6" width="25.36328125" bestFit="1" customWidth="1"/>
    <col min="9" max="9" width="24.90625" customWidth="1"/>
  </cols>
  <sheetData>
    <row r="1" spans="1:26" ht="26.25" customHeight="1">
      <c r="A1" s="92" t="s">
        <v>72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7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78" t="s">
        <v>4</v>
      </c>
      <c r="D5" s="78" t="s">
        <v>4</v>
      </c>
      <c r="E5" s="78" t="s">
        <v>4</v>
      </c>
      <c r="F5" s="94" t="s">
        <v>131</v>
      </c>
      <c r="G5" s="78" t="s">
        <v>4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78" t="s">
        <v>4</v>
      </c>
      <c r="D6" s="78" t="s">
        <v>4</v>
      </c>
      <c r="E6" s="78" t="s">
        <v>4</v>
      </c>
      <c r="F6" s="94" t="s">
        <v>131</v>
      </c>
      <c r="G6" s="78" t="s">
        <v>4</v>
      </c>
      <c r="H6" s="1"/>
      <c r="I6" s="8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78" t="s">
        <v>4</v>
      </c>
      <c r="D7" s="78" t="s">
        <v>4</v>
      </c>
      <c r="E7" s="78" t="s">
        <v>4</v>
      </c>
      <c r="F7" s="94" t="s">
        <v>131</v>
      </c>
      <c r="G7" s="78" t="s">
        <v>4</v>
      </c>
      <c r="H7" s="1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78" t="s">
        <v>4</v>
      </c>
      <c r="D8" s="78" t="s">
        <v>4</v>
      </c>
      <c r="E8" s="78" t="s">
        <v>4</v>
      </c>
      <c r="F8" s="94" t="s">
        <v>131</v>
      </c>
      <c r="G8" s="78" t="s">
        <v>4</v>
      </c>
      <c r="H8" s="1"/>
      <c r="I8" s="8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78" t="s">
        <v>4</v>
      </c>
      <c r="D9" s="78" t="s">
        <v>4</v>
      </c>
      <c r="E9" s="78" t="s">
        <v>4</v>
      </c>
      <c r="F9" s="94" t="s">
        <v>131</v>
      </c>
      <c r="G9" s="78" t="s">
        <v>4</v>
      </c>
      <c r="H9" s="1"/>
      <c r="I9" s="8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78" t="s">
        <v>4</v>
      </c>
      <c r="D10" s="78" t="s">
        <v>4</v>
      </c>
      <c r="E10" s="78" t="s">
        <v>4</v>
      </c>
      <c r="F10" s="94" t="s">
        <v>131</v>
      </c>
      <c r="G10" s="78" t="s">
        <v>4</v>
      </c>
      <c r="H10" s="1"/>
      <c r="I10" s="8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78" t="s">
        <v>4</v>
      </c>
      <c r="D11" s="78" t="s">
        <v>4</v>
      </c>
      <c r="E11" s="78" t="s">
        <v>4</v>
      </c>
      <c r="F11" s="78" t="s">
        <v>4</v>
      </c>
      <c r="G11" s="78" t="s">
        <v>4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78" t="s">
        <v>4</v>
      </c>
      <c r="D12" s="78" t="s">
        <v>4</v>
      </c>
      <c r="E12" s="78" t="s">
        <v>4</v>
      </c>
      <c r="F12" s="78" t="s">
        <v>4</v>
      </c>
      <c r="G12" s="78" t="s">
        <v>4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78" t="s">
        <v>4</v>
      </c>
      <c r="D13" s="78" t="s">
        <v>4</v>
      </c>
      <c r="E13" s="78" t="s">
        <v>4</v>
      </c>
      <c r="F13" s="78" t="s">
        <v>4</v>
      </c>
      <c r="G13" s="78" t="s">
        <v>4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78" t="s">
        <v>4</v>
      </c>
      <c r="D14" s="78" t="s">
        <v>4</v>
      </c>
      <c r="E14" s="78" t="s">
        <v>4</v>
      </c>
      <c r="F14" s="78" t="s">
        <v>4</v>
      </c>
      <c r="G14" s="78" t="s">
        <v>4</v>
      </c>
      <c r="H14" s="1"/>
      <c r="I14" s="8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78" t="s">
        <v>4</v>
      </c>
      <c r="D15" s="78" t="s">
        <v>4</v>
      </c>
      <c r="E15" s="78" t="s">
        <v>4</v>
      </c>
      <c r="F15" s="78" t="s">
        <v>4</v>
      </c>
      <c r="G15" s="78" t="s">
        <v>4</v>
      </c>
      <c r="H15" s="1"/>
      <c r="I15" s="8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78" t="s">
        <v>4</v>
      </c>
      <c r="D16" s="78" t="s">
        <v>4</v>
      </c>
      <c r="E16" s="78" t="s">
        <v>4</v>
      </c>
      <c r="F16" s="78" t="s">
        <v>4</v>
      </c>
      <c r="G16" s="78" t="s">
        <v>4</v>
      </c>
      <c r="H16" s="1"/>
      <c r="I16" s="8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78" t="s">
        <v>4</v>
      </c>
      <c r="D17" s="78" t="s">
        <v>4</v>
      </c>
      <c r="E17" s="78" t="s">
        <v>4</v>
      </c>
      <c r="F17" s="78" t="s">
        <v>4</v>
      </c>
      <c r="G17" s="78"/>
      <c r="H17" s="1"/>
      <c r="I17" s="8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8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3">
      <c r="A21" s="8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3">
      <c r="A22" s="8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3">
      <c r="A23" s="8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3">
      <c r="A24" s="8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3">
      <c r="A25" s="8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13">
      <c r="A26" s="8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13">
      <c r="A27" s="8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3">
      <c r="A28" s="8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3">
      <c r="A29" s="8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3">
      <c r="A30" s="8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3">
      <c r="A31" s="8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3">
      <c r="A32" s="8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3">
      <c r="A33" s="8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3">
      <c r="A34" s="8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26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3:G18">
    <cfRule type="containsText" dxfId="98" priority="1" operator="containsText" text="Paraidrett">
      <formula>NOT(ISERROR(SEARCH(("Paraidrett"),(C3))))</formula>
    </cfRule>
    <cfRule type="containsText" dxfId="97" priority="2" operator="containsText" text="Spesielle tiltak">
      <formula>NOT(ISERROR(SEARCH(("Spesielle tiltak"),(C3))))</formula>
    </cfRule>
    <cfRule type="containsText" dxfId="96" priority="3" operator="containsText" text="Badminton">
      <formula>NOT(ISERROR(SEARCH(("Badminton"),(C3))))</formula>
    </cfRule>
    <cfRule type="containsText" dxfId="95" priority="4" operator="containsText" text="Basket">
      <formula>NOT(ISERROR(SEARCH(("Basket"),(C3))))</formula>
    </cfRule>
    <cfRule type="containsText" dxfId="94" priority="5" operator="containsText" text="Cheerleading">
      <formula>NOT(ISERROR(SEARCH(("Cheerleading"),(C3))))</formula>
    </cfRule>
    <cfRule type="containsText" dxfId="93" priority="6" operator="containsText" text="Futsal">
      <formula>NOT(ISERROR(SEARCH(("Futsal"),(C3))))</formula>
    </cfRule>
    <cfRule type="containsText" dxfId="92" priority="7" operator="containsText" text="Gym og turn">
      <formula>NOT(ISERROR(SEARCH(("Gym og turn"),(C3))))</formula>
    </cfRule>
    <cfRule type="containsText" dxfId="91" priority="8" operator="containsText" text="Hockey">
      <formula>NOT(ISERROR(SEARCH(("Hockey"),(C3))))</formula>
    </cfRule>
    <cfRule type="containsText" dxfId="90" priority="9" operator="containsText" text="Håndball">
      <formula>NOT(ISERROR(SEARCH(("Håndball"),(C3))))</formula>
    </cfRule>
    <cfRule type="containsText" dxfId="89" priority="10" operator="containsText" text="Innebandy">
      <formula>NOT(ISERROR(SEARCH(("Innebandy"),(C3))))</formula>
    </cfRule>
    <cfRule type="containsText" dxfId="88" priority="11" operator="containsText" text="Roller Derby">
      <formula>NOT(ISERROR(SEARCH(("Roller Derby"),(C3))))</formula>
    </cfRule>
    <cfRule type="containsText" dxfId="87" priority="12" operator="containsText" text="Volleyball">
      <formula>NOT(ISERROR(SEARCH(("Volleyball"),(C3))))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Z1001"/>
  <sheetViews>
    <sheetView workbookViewId="0">
      <selection activeCell="I5" sqref="I5"/>
    </sheetView>
  </sheetViews>
  <sheetFormatPr baseColWidth="10" defaultColWidth="12.6328125" defaultRowHeight="15.75" customHeight="1"/>
  <cols>
    <col min="1" max="2" width="6.90625" customWidth="1"/>
    <col min="4" max="4" width="25.7265625" bestFit="1" customWidth="1"/>
    <col min="6" max="6" width="25.7265625" bestFit="1" customWidth="1"/>
    <col min="9" max="9" width="19.453125" customWidth="1"/>
  </cols>
  <sheetData>
    <row r="1" spans="1:26" ht="26.25" customHeight="1">
      <c r="A1" s="92" t="s">
        <v>78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7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7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78" t="s">
        <v>5</v>
      </c>
      <c r="D5" s="94" t="s">
        <v>132</v>
      </c>
      <c r="E5" s="78" t="s">
        <v>5</v>
      </c>
      <c r="F5" s="94" t="s">
        <v>132</v>
      </c>
      <c r="G5" s="78" t="s">
        <v>5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78" t="s">
        <v>5</v>
      </c>
      <c r="D6" s="94" t="s">
        <v>132</v>
      </c>
      <c r="E6" s="78" t="s">
        <v>5</v>
      </c>
      <c r="F6" s="94" t="s">
        <v>132</v>
      </c>
      <c r="G6" s="78" t="s">
        <v>5</v>
      </c>
      <c r="H6" s="1"/>
      <c r="I6" s="8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78" t="s">
        <v>5</v>
      </c>
      <c r="D7" s="94" t="s">
        <v>132</v>
      </c>
      <c r="E7" s="78" t="s">
        <v>5</v>
      </c>
      <c r="F7" s="94" t="s">
        <v>132</v>
      </c>
      <c r="G7" s="78" t="s">
        <v>5</v>
      </c>
      <c r="H7" s="1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78" t="s">
        <v>5</v>
      </c>
      <c r="D8" s="94" t="s">
        <v>132</v>
      </c>
      <c r="E8" s="78" t="s">
        <v>5</v>
      </c>
      <c r="F8" s="94" t="s">
        <v>132</v>
      </c>
      <c r="G8" s="78" t="s">
        <v>5</v>
      </c>
      <c r="H8" s="1"/>
      <c r="I8" s="8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78" t="s">
        <v>5</v>
      </c>
      <c r="D9" s="94" t="s">
        <v>132</v>
      </c>
      <c r="E9" s="78" t="s">
        <v>5</v>
      </c>
      <c r="F9" s="94" t="s">
        <v>132</v>
      </c>
      <c r="G9" s="78" t="s">
        <v>5</v>
      </c>
      <c r="H9" s="1"/>
      <c r="I9" s="8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78" t="s">
        <v>5</v>
      </c>
      <c r="D10" s="94" t="s">
        <v>132</v>
      </c>
      <c r="E10" s="78" t="s">
        <v>5</v>
      </c>
      <c r="F10" s="94" t="s">
        <v>132</v>
      </c>
      <c r="G10" s="78" t="s">
        <v>5</v>
      </c>
      <c r="H10" s="1"/>
      <c r="I10" s="8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78" t="s">
        <v>5</v>
      </c>
      <c r="D11" s="78" t="s">
        <v>5</v>
      </c>
      <c r="E11" s="78" t="s">
        <v>5</v>
      </c>
      <c r="F11" s="78" t="s">
        <v>5</v>
      </c>
      <c r="G11" s="78" t="s">
        <v>5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78" t="s">
        <v>5</v>
      </c>
      <c r="D12" s="78" t="s">
        <v>5</v>
      </c>
      <c r="E12" s="78" t="s">
        <v>5</v>
      </c>
      <c r="F12" s="78" t="s">
        <v>5</v>
      </c>
      <c r="G12" s="78" t="s">
        <v>5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78" t="s">
        <v>5</v>
      </c>
      <c r="D13" s="78" t="s">
        <v>5</v>
      </c>
      <c r="E13" s="78" t="s">
        <v>5</v>
      </c>
      <c r="F13" s="78" t="s">
        <v>5</v>
      </c>
      <c r="G13" s="78" t="s">
        <v>5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78" t="s">
        <v>5</v>
      </c>
      <c r="D14" s="78" t="s">
        <v>5</v>
      </c>
      <c r="E14" s="78" t="s">
        <v>5</v>
      </c>
      <c r="F14" s="78" t="s">
        <v>5</v>
      </c>
      <c r="G14" s="78" t="s">
        <v>5</v>
      </c>
      <c r="H14" s="1"/>
      <c r="I14" s="8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78" t="s">
        <v>5</v>
      </c>
      <c r="D15" s="78" t="s">
        <v>5</v>
      </c>
      <c r="E15" s="78" t="s">
        <v>5</v>
      </c>
      <c r="F15" s="78" t="s">
        <v>5</v>
      </c>
      <c r="G15" s="78" t="s">
        <v>5</v>
      </c>
      <c r="H15" s="1"/>
      <c r="I15" s="8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78" t="s">
        <v>5</v>
      </c>
      <c r="D16" s="78" t="s">
        <v>5</v>
      </c>
      <c r="E16" s="78" t="s">
        <v>5</v>
      </c>
      <c r="F16" s="78" t="s">
        <v>5</v>
      </c>
      <c r="G16" s="78" t="s">
        <v>5</v>
      </c>
      <c r="H16" s="1"/>
      <c r="I16" s="8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78" t="s">
        <v>5</v>
      </c>
      <c r="D17" s="78" t="s">
        <v>5</v>
      </c>
      <c r="E17" s="78" t="s">
        <v>5</v>
      </c>
      <c r="F17" s="78" t="s">
        <v>5</v>
      </c>
      <c r="G17" s="7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8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3">
      <c r="A21" s="8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3">
      <c r="A22" s="8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3">
      <c r="A23" s="8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3">
      <c r="A24" s="8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3">
      <c r="A25" s="8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13">
      <c r="A26" s="8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13">
      <c r="A27" s="8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3">
      <c r="A28" s="8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3">
      <c r="A29" s="8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3">
      <c r="A30" s="8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3">
      <c r="A31" s="8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3">
      <c r="A32" s="8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3">
      <c r="A33" s="8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3">
      <c r="A34" s="8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3:G18">
    <cfRule type="containsText" dxfId="86" priority="1" operator="containsText" text="Paraidrett">
      <formula>NOT(ISERROR(SEARCH(("Paraidrett"),(C3))))</formula>
    </cfRule>
    <cfRule type="containsText" dxfId="85" priority="2" operator="containsText" text="Spesielle tiltak">
      <formula>NOT(ISERROR(SEARCH(("Spesielle tiltak"),(C3))))</formula>
    </cfRule>
    <cfRule type="containsText" dxfId="84" priority="3" operator="containsText" text="Badminton">
      <formula>NOT(ISERROR(SEARCH(("Badminton"),(C3))))</formula>
    </cfRule>
    <cfRule type="containsText" dxfId="83" priority="4" operator="containsText" text="Basket">
      <formula>NOT(ISERROR(SEARCH(("Basket"),(C3))))</formula>
    </cfRule>
    <cfRule type="containsText" dxfId="82" priority="5" operator="containsText" text="Cheerleading">
      <formula>NOT(ISERROR(SEARCH(("Cheerleading"),(C3))))</formula>
    </cfRule>
    <cfRule type="containsText" dxfId="81" priority="6" operator="containsText" text="Futsal">
      <formula>NOT(ISERROR(SEARCH(("Futsal"),(C3))))</formula>
    </cfRule>
    <cfRule type="containsText" dxfId="80" priority="7" operator="containsText" text="Gym og turn">
      <formula>NOT(ISERROR(SEARCH(("Gym og turn"),(C3))))</formula>
    </cfRule>
    <cfRule type="containsText" dxfId="79" priority="8" operator="containsText" text="Hockey">
      <formula>NOT(ISERROR(SEARCH(("Hockey"),(C3))))</formula>
    </cfRule>
    <cfRule type="containsText" dxfId="78" priority="9" operator="containsText" text="Håndball">
      <formula>NOT(ISERROR(SEARCH(("Håndball"),(C3))))</formula>
    </cfRule>
    <cfRule type="containsText" dxfId="77" priority="10" operator="containsText" text="Innebandy">
      <formula>NOT(ISERROR(SEARCH(("Innebandy"),(C3))))</formula>
    </cfRule>
    <cfRule type="containsText" dxfId="76" priority="11" operator="containsText" text="Roller Derby">
      <formula>NOT(ISERROR(SEARCH(("Roller Derby"),(C3))))</formula>
    </cfRule>
    <cfRule type="containsText" dxfId="75" priority="12" operator="containsText" text="Volleyball">
      <formula>NOT(ISERROR(SEARCH(("Volleyball"),(C3))))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 summaryRight="0"/>
  </sheetPr>
  <dimension ref="A1:Z1001"/>
  <sheetViews>
    <sheetView workbookViewId="0">
      <selection activeCell="I5" sqref="I5"/>
    </sheetView>
  </sheetViews>
  <sheetFormatPr baseColWidth="10" defaultColWidth="12.6328125" defaultRowHeight="15.75" customHeight="1"/>
  <cols>
    <col min="1" max="2" width="6.90625" customWidth="1"/>
    <col min="3" max="7" width="21" bestFit="1" customWidth="1"/>
  </cols>
  <sheetData>
    <row r="1" spans="1:26" ht="26.25" customHeight="1">
      <c r="A1" s="93" t="s">
        <v>123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8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94" t="s">
        <v>133</v>
      </c>
      <c r="D5" s="94" t="s">
        <v>133</v>
      </c>
      <c r="E5" s="94" t="s">
        <v>133</v>
      </c>
      <c r="F5" s="94" t="s">
        <v>133</v>
      </c>
      <c r="G5" s="94" t="s">
        <v>133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94" t="s">
        <v>133</v>
      </c>
      <c r="D6" s="94" t="s">
        <v>133</v>
      </c>
      <c r="E6" s="94" t="s">
        <v>133</v>
      </c>
      <c r="F6" s="94" t="s">
        <v>133</v>
      </c>
      <c r="G6" s="94" t="s">
        <v>133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94" t="s">
        <v>133</v>
      </c>
      <c r="D7" s="94" t="s">
        <v>133</v>
      </c>
      <c r="E7" s="94" t="s">
        <v>133</v>
      </c>
      <c r="F7" s="94" t="s">
        <v>133</v>
      </c>
      <c r="G7" s="94" t="s">
        <v>133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94" t="s">
        <v>133</v>
      </c>
      <c r="D8" s="94" t="s">
        <v>133</v>
      </c>
      <c r="E8" s="94" t="s">
        <v>133</v>
      </c>
      <c r="F8" s="94" t="s">
        <v>133</v>
      </c>
      <c r="G8" s="94" t="s">
        <v>133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94" t="s">
        <v>133</v>
      </c>
      <c r="D9" s="94" t="s">
        <v>133</v>
      </c>
      <c r="E9" s="94" t="s">
        <v>133</v>
      </c>
      <c r="F9" s="94" t="s">
        <v>133</v>
      </c>
      <c r="G9" s="94" t="s">
        <v>133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94" t="s">
        <v>133</v>
      </c>
      <c r="D10" s="94" t="s">
        <v>133</v>
      </c>
      <c r="E10" s="94" t="s">
        <v>133</v>
      </c>
      <c r="F10" s="94" t="s">
        <v>133</v>
      </c>
      <c r="G10" s="94" t="s">
        <v>133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94" t="s">
        <v>133</v>
      </c>
      <c r="D11" s="94" t="s">
        <v>133</v>
      </c>
      <c r="E11" s="94" t="s">
        <v>133</v>
      </c>
      <c r="F11" s="94" t="s">
        <v>133</v>
      </c>
      <c r="G11" s="94" t="s">
        <v>133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94" t="s">
        <v>133</v>
      </c>
      <c r="D12" s="94" t="s">
        <v>133</v>
      </c>
      <c r="E12" s="94" t="s">
        <v>133</v>
      </c>
      <c r="F12" s="94" t="s">
        <v>133</v>
      </c>
      <c r="G12" s="94" t="s">
        <v>133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94" t="s">
        <v>133</v>
      </c>
      <c r="D13" s="94" t="s">
        <v>133</v>
      </c>
      <c r="E13" s="94" t="s">
        <v>133</v>
      </c>
      <c r="F13" s="94" t="s">
        <v>133</v>
      </c>
      <c r="G13" s="94" t="s">
        <v>133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94" t="s">
        <v>133</v>
      </c>
      <c r="D14" s="94" t="s">
        <v>133</v>
      </c>
      <c r="E14" s="94" t="s">
        <v>133</v>
      </c>
      <c r="F14" s="94" t="s">
        <v>133</v>
      </c>
      <c r="G14" s="94" t="s">
        <v>133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94" t="s">
        <v>133</v>
      </c>
      <c r="D15" s="94" t="s">
        <v>133</v>
      </c>
      <c r="E15" s="94" t="s">
        <v>133</v>
      </c>
      <c r="F15" s="94" t="s">
        <v>133</v>
      </c>
      <c r="G15" s="94" t="s">
        <v>133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94" t="s">
        <v>133</v>
      </c>
      <c r="D16" s="94" t="s">
        <v>133</v>
      </c>
      <c r="E16" s="94" t="s">
        <v>133</v>
      </c>
      <c r="F16" s="94" t="s">
        <v>133</v>
      </c>
      <c r="G16" s="94" t="s">
        <v>133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94" t="s">
        <v>133</v>
      </c>
      <c r="D17" s="94" t="s">
        <v>133</v>
      </c>
      <c r="E17" s="94" t="s">
        <v>133</v>
      </c>
      <c r="F17" s="94" t="s">
        <v>133</v>
      </c>
      <c r="G17" s="7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26" ht="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26" ht="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26" ht="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26" ht="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26" ht="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26" ht="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26" ht="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26" ht="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26" ht="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26" ht="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26" ht="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26" ht="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26" ht="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26" ht="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26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26" ht="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3:G18">
    <cfRule type="containsText" dxfId="74" priority="1" operator="containsText" text="Paraidrett">
      <formula>NOT(ISERROR(SEARCH(("Paraidrett"),(C3))))</formula>
    </cfRule>
    <cfRule type="containsText" dxfId="73" priority="2" operator="containsText" text="Spesielle tiltak">
      <formula>NOT(ISERROR(SEARCH(("Spesielle tiltak"),(C3))))</formula>
    </cfRule>
    <cfRule type="containsText" dxfId="72" priority="3" operator="containsText" text="Badminton">
      <formula>NOT(ISERROR(SEARCH(("Badminton"),(C3))))</formula>
    </cfRule>
    <cfRule type="containsText" dxfId="71" priority="4" operator="containsText" text="Basket">
      <formula>NOT(ISERROR(SEARCH(("Basket"),(C3))))</formula>
    </cfRule>
    <cfRule type="containsText" dxfId="70" priority="5" operator="containsText" text="Cheerleading">
      <formula>NOT(ISERROR(SEARCH(("Cheerleading"),(C3))))</formula>
    </cfRule>
    <cfRule type="containsText" dxfId="69" priority="6" operator="containsText" text="Futsal">
      <formula>NOT(ISERROR(SEARCH(("Futsal"),(C3))))</formula>
    </cfRule>
    <cfRule type="containsText" dxfId="68" priority="7" operator="containsText" text="Gym og turn">
      <formula>NOT(ISERROR(SEARCH(("Gym og turn"),(C3))))</formula>
    </cfRule>
    <cfRule type="containsText" dxfId="67" priority="8" operator="containsText" text="Hockey">
      <formula>NOT(ISERROR(SEARCH(("Hockey"),(C3))))</formula>
    </cfRule>
    <cfRule type="containsText" dxfId="66" priority="9" operator="containsText" text="Håndball">
      <formula>NOT(ISERROR(SEARCH(("Håndball"),(C3))))</formula>
    </cfRule>
    <cfRule type="containsText" dxfId="65" priority="10" operator="containsText" text="Innebandy">
      <formula>NOT(ISERROR(SEARCH(("Innebandy"),(C3))))</formula>
    </cfRule>
    <cfRule type="containsText" dxfId="64" priority="11" operator="containsText" text="Roller Derby">
      <formula>NOT(ISERROR(SEARCH(("Roller Derby"),(C3))))</formula>
    </cfRule>
    <cfRule type="containsText" dxfId="63" priority="12" operator="containsText" text="Volleyball">
      <formula>NOT(ISERROR(SEARCH(("Volleyball"),(C3))))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 summaryRight="0"/>
  </sheetPr>
  <dimension ref="A1:Z1001"/>
  <sheetViews>
    <sheetView workbookViewId="0">
      <selection activeCell="J20" sqref="J20"/>
    </sheetView>
  </sheetViews>
  <sheetFormatPr baseColWidth="10" defaultColWidth="12.6328125" defaultRowHeight="15.75" customHeight="1"/>
  <cols>
    <col min="1" max="2" width="6.90625" customWidth="1"/>
    <col min="3" max="7" width="24.6328125" bestFit="1" customWidth="1"/>
  </cols>
  <sheetData>
    <row r="1" spans="1:26" ht="26.25" customHeight="1">
      <c r="A1" s="93" t="s">
        <v>51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8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94" t="s">
        <v>134</v>
      </c>
      <c r="D5" s="94" t="s">
        <v>134</v>
      </c>
      <c r="E5" s="94" t="s">
        <v>134</v>
      </c>
      <c r="F5" s="94" t="s">
        <v>134</v>
      </c>
      <c r="G5" s="94" t="s">
        <v>134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94" t="s">
        <v>134</v>
      </c>
      <c r="D6" s="94" t="s">
        <v>134</v>
      </c>
      <c r="E6" s="94" t="s">
        <v>134</v>
      </c>
      <c r="F6" s="94" t="s">
        <v>134</v>
      </c>
      <c r="G6" s="94" t="s">
        <v>134</v>
      </c>
      <c r="H6" s="1"/>
      <c r="I6" s="8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94" t="s">
        <v>134</v>
      </c>
      <c r="D7" s="94" t="s">
        <v>134</v>
      </c>
      <c r="E7" s="94" t="s">
        <v>134</v>
      </c>
      <c r="F7" s="94" t="s">
        <v>134</v>
      </c>
      <c r="G7" s="94" t="s">
        <v>134</v>
      </c>
      <c r="H7" s="1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94" t="s">
        <v>134</v>
      </c>
      <c r="D8" s="94" t="s">
        <v>134</v>
      </c>
      <c r="E8" s="94" t="s">
        <v>134</v>
      </c>
      <c r="F8" s="94" t="s">
        <v>134</v>
      </c>
      <c r="G8" s="94" t="s">
        <v>134</v>
      </c>
      <c r="H8" s="1"/>
      <c r="I8" s="8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94" t="s">
        <v>134</v>
      </c>
      <c r="D9" s="94" t="s">
        <v>134</v>
      </c>
      <c r="E9" s="94" t="s">
        <v>134</v>
      </c>
      <c r="F9" s="94" t="s">
        <v>134</v>
      </c>
      <c r="G9" s="94" t="s">
        <v>134</v>
      </c>
      <c r="H9" s="1"/>
      <c r="I9" s="8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94" t="s">
        <v>134</v>
      </c>
      <c r="D10" s="94" t="s">
        <v>134</v>
      </c>
      <c r="E10" s="94" t="s">
        <v>134</v>
      </c>
      <c r="F10" s="94" t="s">
        <v>134</v>
      </c>
      <c r="G10" s="94" t="s">
        <v>134</v>
      </c>
      <c r="H10" s="1"/>
      <c r="I10" s="8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94" t="s">
        <v>134</v>
      </c>
      <c r="D11" s="94" t="s">
        <v>134</v>
      </c>
      <c r="E11" s="94" t="s">
        <v>134</v>
      </c>
      <c r="F11" s="94" t="s">
        <v>134</v>
      </c>
      <c r="G11" s="94" t="s">
        <v>134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94" t="s">
        <v>134</v>
      </c>
      <c r="D12" s="94" t="s">
        <v>134</v>
      </c>
      <c r="E12" s="94" t="s">
        <v>134</v>
      </c>
      <c r="F12" s="94" t="s">
        <v>134</v>
      </c>
      <c r="G12" s="94" t="s">
        <v>134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94" t="s">
        <v>134</v>
      </c>
      <c r="D13" s="94" t="s">
        <v>134</v>
      </c>
      <c r="E13" s="94" t="s">
        <v>134</v>
      </c>
      <c r="F13" s="94" t="s">
        <v>134</v>
      </c>
      <c r="G13" s="94" t="s">
        <v>134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94" t="s">
        <v>134</v>
      </c>
      <c r="D14" s="94" t="s">
        <v>134</v>
      </c>
      <c r="E14" s="94" t="s">
        <v>134</v>
      </c>
      <c r="F14" s="94" t="s">
        <v>134</v>
      </c>
      <c r="G14" s="94" t="s">
        <v>134</v>
      </c>
      <c r="H14" s="1"/>
      <c r="I14" s="8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94" t="s">
        <v>134</v>
      </c>
      <c r="D15" s="94" t="s">
        <v>134</v>
      </c>
      <c r="E15" s="94" t="s">
        <v>134</v>
      </c>
      <c r="F15" s="94" t="s">
        <v>134</v>
      </c>
      <c r="G15" s="94" t="s">
        <v>134</v>
      </c>
      <c r="H15" s="1"/>
      <c r="I15" s="8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94" t="s">
        <v>134</v>
      </c>
      <c r="D16" s="94" t="s">
        <v>134</v>
      </c>
      <c r="E16" s="94" t="s">
        <v>134</v>
      </c>
      <c r="F16" s="94" t="s">
        <v>134</v>
      </c>
      <c r="G16" s="94" t="s">
        <v>134</v>
      </c>
      <c r="H16" s="1"/>
      <c r="I16" s="8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94" t="s">
        <v>134</v>
      </c>
      <c r="D17" s="94" t="s">
        <v>134</v>
      </c>
      <c r="E17" s="94" t="s">
        <v>134</v>
      </c>
      <c r="F17" s="94" t="s">
        <v>134</v>
      </c>
      <c r="G17" s="7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26" ht="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26" ht="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26" ht="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26" ht="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26" ht="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26" ht="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26" ht="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26" ht="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26" ht="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26" ht="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26" ht="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26" ht="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26" ht="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26" ht="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26" ht="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3:G18">
    <cfRule type="containsText" dxfId="62" priority="1" operator="containsText" text="Paraidrett">
      <formula>NOT(ISERROR(SEARCH(("Paraidrett"),(C3))))</formula>
    </cfRule>
    <cfRule type="containsText" dxfId="61" priority="2" operator="containsText" text="Spesielle tiltak">
      <formula>NOT(ISERROR(SEARCH(("Spesielle tiltak"),(C3))))</formula>
    </cfRule>
    <cfRule type="containsText" dxfId="60" priority="3" operator="containsText" text="Badminton">
      <formula>NOT(ISERROR(SEARCH(("Badminton"),(C3))))</formula>
    </cfRule>
    <cfRule type="containsText" dxfId="59" priority="4" operator="containsText" text="Basket">
      <formula>NOT(ISERROR(SEARCH(("Basket"),(C3))))</formula>
    </cfRule>
    <cfRule type="containsText" dxfId="58" priority="5" operator="containsText" text="Cheerleading">
      <formula>NOT(ISERROR(SEARCH(("Cheerleading"),(C3))))</formula>
    </cfRule>
    <cfRule type="containsText" dxfId="57" priority="6" operator="containsText" text="Futsal">
      <formula>NOT(ISERROR(SEARCH(("Futsal"),(C3))))</formula>
    </cfRule>
    <cfRule type="containsText" dxfId="56" priority="7" operator="containsText" text="Gym og turn">
      <formula>NOT(ISERROR(SEARCH(("Gym og turn"),(C3))))</formula>
    </cfRule>
    <cfRule type="containsText" dxfId="55" priority="8" operator="containsText" text="Hockey">
      <formula>NOT(ISERROR(SEARCH(("Hockey"),(C3))))</formula>
    </cfRule>
    <cfRule type="containsText" dxfId="54" priority="9" operator="containsText" text="Håndball">
      <formula>NOT(ISERROR(SEARCH(("Håndball"),(C3))))</formula>
    </cfRule>
    <cfRule type="containsText" dxfId="53" priority="10" operator="containsText" text="Innebandy">
      <formula>NOT(ISERROR(SEARCH(("Innebandy"),(C3))))</formula>
    </cfRule>
    <cfRule type="containsText" dxfId="52" priority="11" operator="containsText" text="Roller Derby">
      <formula>NOT(ISERROR(SEARCH(("Roller Derby"),(C3))))</formula>
    </cfRule>
    <cfRule type="containsText" dxfId="51" priority="12" operator="containsText" text="Volleyball">
      <formula>NOT(ISERROR(SEARCH(("Volleyball"),(C3))))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 summaryRight="0"/>
  </sheetPr>
  <dimension ref="A1:Z1001"/>
  <sheetViews>
    <sheetView workbookViewId="0">
      <selection activeCell="F34" sqref="F34"/>
    </sheetView>
  </sheetViews>
  <sheetFormatPr baseColWidth="10" defaultColWidth="12.6328125" defaultRowHeight="15.75" customHeight="1"/>
  <cols>
    <col min="1" max="2" width="6.90625" customWidth="1"/>
    <col min="3" max="3" width="30.26953125" bestFit="1" customWidth="1"/>
    <col min="5" max="5" width="30.26953125" bestFit="1" customWidth="1"/>
    <col min="9" max="9" width="20.7265625" customWidth="1"/>
  </cols>
  <sheetData>
    <row r="1" spans="1:26" ht="26.25" customHeight="1">
      <c r="A1" s="92" t="s">
        <v>124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7"/>
      <c r="D4" s="79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94" t="s">
        <v>135</v>
      </c>
      <c r="D5" s="78" t="s">
        <v>1</v>
      </c>
      <c r="E5" s="78" t="s">
        <v>13</v>
      </c>
      <c r="F5" s="78" t="s">
        <v>4</v>
      </c>
      <c r="G5" s="78" t="s">
        <v>4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94" t="s">
        <v>135</v>
      </c>
      <c r="D6" s="78" t="s">
        <v>1</v>
      </c>
      <c r="E6" s="78" t="s">
        <v>13</v>
      </c>
      <c r="F6" s="78" t="s">
        <v>4</v>
      </c>
      <c r="G6" s="78" t="s">
        <v>4</v>
      </c>
      <c r="H6" s="1"/>
      <c r="I6" s="8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94" t="s">
        <v>135</v>
      </c>
      <c r="D7" s="78" t="s">
        <v>1</v>
      </c>
      <c r="E7" s="94" t="s">
        <v>135</v>
      </c>
      <c r="F7" s="78" t="s">
        <v>4</v>
      </c>
      <c r="G7" s="78" t="s">
        <v>4</v>
      </c>
      <c r="H7" s="1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94" t="s">
        <v>135</v>
      </c>
      <c r="D8" s="78" t="s">
        <v>1</v>
      </c>
      <c r="E8" s="94" t="s">
        <v>135</v>
      </c>
      <c r="F8" s="78" t="s">
        <v>4</v>
      </c>
      <c r="G8" s="78" t="s">
        <v>4</v>
      </c>
      <c r="H8" s="1"/>
      <c r="I8" s="8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94" t="s">
        <v>135</v>
      </c>
      <c r="D9" s="78" t="s">
        <v>1</v>
      </c>
      <c r="E9" s="94" t="s">
        <v>135</v>
      </c>
      <c r="F9" s="78" t="s">
        <v>13</v>
      </c>
      <c r="G9" s="78" t="s">
        <v>1</v>
      </c>
      <c r="H9" s="1"/>
      <c r="I9" s="8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94" t="s">
        <v>135</v>
      </c>
      <c r="D10" s="78" t="s">
        <v>1</v>
      </c>
      <c r="E10" s="94" t="s">
        <v>135</v>
      </c>
      <c r="F10" s="78" t="s">
        <v>13</v>
      </c>
      <c r="G10" s="78" t="s">
        <v>1</v>
      </c>
      <c r="H10" s="1"/>
      <c r="I10" s="8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78" t="s">
        <v>13</v>
      </c>
      <c r="D11" s="78" t="s">
        <v>1</v>
      </c>
      <c r="E11" s="94" t="s">
        <v>135</v>
      </c>
      <c r="F11" s="78" t="s">
        <v>13</v>
      </c>
      <c r="G11" s="78" t="s">
        <v>1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78" t="s">
        <v>13</v>
      </c>
      <c r="D12" s="78" t="s">
        <v>1</v>
      </c>
      <c r="E12" s="94" t="s">
        <v>135</v>
      </c>
      <c r="F12" s="78" t="s">
        <v>13</v>
      </c>
      <c r="G12" s="78" t="s">
        <v>1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78" t="s">
        <v>13</v>
      </c>
      <c r="D13" s="78" t="s">
        <v>1</v>
      </c>
      <c r="E13" s="78" t="s">
        <v>4</v>
      </c>
      <c r="F13" s="78" t="s">
        <v>13</v>
      </c>
      <c r="G13" s="78" t="s">
        <v>1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78" t="s">
        <v>13</v>
      </c>
      <c r="D14" s="78" t="s">
        <v>1</v>
      </c>
      <c r="E14" s="78" t="s">
        <v>4</v>
      </c>
      <c r="F14" s="78" t="s">
        <v>1</v>
      </c>
      <c r="G14" s="78" t="s">
        <v>1</v>
      </c>
      <c r="H14" s="1"/>
      <c r="I14" s="8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78" t="s">
        <v>4</v>
      </c>
      <c r="D15" s="78" t="s">
        <v>1</v>
      </c>
      <c r="E15" s="78" t="s">
        <v>4</v>
      </c>
      <c r="F15" s="78" t="s">
        <v>1</v>
      </c>
      <c r="G15" s="78" t="s">
        <v>1</v>
      </c>
      <c r="H15" s="1"/>
      <c r="I15" s="8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78" t="s">
        <v>4</v>
      </c>
      <c r="D16" s="78" t="s">
        <v>1</v>
      </c>
      <c r="E16" s="78" t="s">
        <v>4</v>
      </c>
      <c r="F16" s="78" t="s">
        <v>1</v>
      </c>
      <c r="G16" s="78" t="s"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78" t="s">
        <v>4</v>
      </c>
      <c r="D17" s="78" t="s">
        <v>1</v>
      </c>
      <c r="E17" s="78" t="s">
        <v>4</v>
      </c>
      <c r="F17" s="78" t="s">
        <v>1</v>
      </c>
      <c r="G17" s="7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2" t="s">
        <v>125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8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3">
      <c r="A21" s="8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3">
      <c r="A22" s="8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3">
      <c r="A23" s="8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3">
      <c r="A24" s="8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3">
      <c r="A25" s="8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13">
      <c r="A26" s="8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13">
      <c r="A27" s="8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3">
      <c r="A28" s="8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3">
      <c r="A29" s="8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3">
      <c r="A30" s="8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3">
      <c r="A31" s="8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3">
      <c r="A32" s="8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3">
      <c r="A33" s="8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3">
      <c r="A34" s="8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26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4:D4">
    <cfRule type="cellIs" dxfId="50" priority="1" operator="equal">
      <formula>"Dans"</formula>
    </cfRule>
  </conditionalFormatting>
  <conditionalFormatting sqref="C3:G18">
    <cfRule type="containsText" dxfId="49" priority="2" operator="containsText" text="Paraidrett">
      <formula>NOT(ISERROR(SEARCH(("Paraidrett"),(C3))))</formula>
    </cfRule>
    <cfRule type="containsText" dxfId="48" priority="3" operator="containsText" text="Spesielle tiltak">
      <formula>NOT(ISERROR(SEARCH(("Spesielle tiltak"),(C3))))</formula>
    </cfRule>
    <cfRule type="containsText" dxfId="47" priority="4" operator="containsText" text="Badminton">
      <formula>NOT(ISERROR(SEARCH(("Badminton"),(C3))))</formula>
    </cfRule>
    <cfRule type="containsText" dxfId="46" priority="5" operator="containsText" text="Basket">
      <formula>NOT(ISERROR(SEARCH(("Basket"),(C3))))</formula>
    </cfRule>
    <cfRule type="containsText" dxfId="45" priority="6" operator="containsText" text="Cheerleading">
      <formula>NOT(ISERROR(SEARCH(("Cheerleading"),(C3))))</formula>
    </cfRule>
    <cfRule type="containsText" dxfId="44" priority="7" operator="containsText" text="Futsal">
      <formula>NOT(ISERROR(SEARCH(("Futsal"),(C3))))</formula>
    </cfRule>
    <cfRule type="containsText" dxfId="43" priority="8" operator="containsText" text="Gym og turn">
      <formula>NOT(ISERROR(SEARCH(("Gym og turn"),(C3))))</formula>
    </cfRule>
    <cfRule type="containsText" dxfId="42" priority="9" operator="containsText" text="Hockey">
      <formula>NOT(ISERROR(SEARCH(("Hockey"),(C3))))</formula>
    </cfRule>
    <cfRule type="containsText" dxfId="41" priority="10" operator="containsText" text="Håndball">
      <formula>NOT(ISERROR(SEARCH(("Håndball"),(C3))))</formula>
    </cfRule>
    <cfRule type="containsText" dxfId="40" priority="11" operator="containsText" text="Innebandy">
      <formula>NOT(ISERROR(SEARCH(("Innebandy"),(C3))))</formula>
    </cfRule>
    <cfRule type="containsText" dxfId="39" priority="12" operator="containsText" text="Roller Derby">
      <formula>NOT(ISERROR(SEARCH(("Roller Derby"),(C3))))</formula>
    </cfRule>
    <cfRule type="containsText" dxfId="38" priority="13" operator="containsText" text="Volleyball">
      <formula>NOT(ISERROR(SEARCH(("Volleyball"),(C3))))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 summaryRight="0"/>
  </sheetPr>
  <dimension ref="A1:Z1001"/>
  <sheetViews>
    <sheetView workbookViewId="0">
      <selection activeCell="I35" sqref="I35"/>
    </sheetView>
  </sheetViews>
  <sheetFormatPr baseColWidth="10" defaultColWidth="12.6328125" defaultRowHeight="15.75" customHeight="1"/>
  <cols>
    <col min="1" max="2" width="6.90625" customWidth="1"/>
    <col min="3" max="4" width="19.1796875" bestFit="1" customWidth="1"/>
    <col min="6" max="6" width="19.1796875" bestFit="1" customWidth="1"/>
    <col min="9" max="9" width="34" customWidth="1"/>
  </cols>
  <sheetData>
    <row r="1" spans="1:26" ht="26.25" customHeight="1">
      <c r="A1" s="92" t="s">
        <v>53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8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78" t="s">
        <v>114</v>
      </c>
      <c r="D5" s="78" t="s">
        <v>114</v>
      </c>
      <c r="E5" s="79" t="s">
        <v>114</v>
      </c>
      <c r="F5" s="79" t="s">
        <v>114</v>
      </c>
      <c r="G5" s="79" t="s">
        <v>114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87" t="s">
        <v>114</v>
      </c>
      <c r="D6" s="95" t="s">
        <v>136</v>
      </c>
      <c r="E6" s="81" t="s">
        <v>114</v>
      </c>
      <c r="F6" s="95" t="s">
        <v>136</v>
      </c>
      <c r="G6" s="81" t="s">
        <v>114</v>
      </c>
      <c r="H6" s="1"/>
      <c r="I6" s="8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95" t="s">
        <v>136</v>
      </c>
      <c r="D7" s="95" t="s">
        <v>136</v>
      </c>
      <c r="E7" s="87" t="s">
        <v>120</v>
      </c>
      <c r="F7" s="95" t="s">
        <v>136</v>
      </c>
      <c r="G7" s="81" t="s">
        <v>14</v>
      </c>
      <c r="H7" s="1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95" t="s">
        <v>136</v>
      </c>
      <c r="D8" s="81" t="s">
        <v>120</v>
      </c>
      <c r="E8" s="87" t="s">
        <v>120</v>
      </c>
      <c r="F8" s="95" t="s">
        <v>136</v>
      </c>
      <c r="G8" s="81" t="s">
        <v>14</v>
      </c>
      <c r="H8" s="1"/>
      <c r="I8" s="8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95" t="s">
        <v>136</v>
      </c>
      <c r="D9" s="95" t="s">
        <v>136</v>
      </c>
      <c r="E9" s="87" t="s">
        <v>120</v>
      </c>
      <c r="F9" s="95" t="s">
        <v>136</v>
      </c>
      <c r="G9" s="81" t="s">
        <v>14</v>
      </c>
      <c r="H9" s="1"/>
      <c r="I9" s="8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95" t="s">
        <v>136</v>
      </c>
      <c r="D10" s="87" t="s">
        <v>120</v>
      </c>
      <c r="E10" s="87" t="s">
        <v>120</v>
      </c>
      <c r="F10" s="95" t="s">
        <v>136</v>
      </c>
      <c r="G10" s="81" t="s">
        <v>14</v>
      </c>
      <c r="H10" s="1"/>
      <c r="I10" s="8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95" t="s">
        <v>136</v>
      </c>
      <c r="D11" s="87" t="s">
        <v>120</v>
      </c>
      <c r="E11" s="87" t="s">
        <v>4</v>
      </c>
      <c r="F11" s="95" t="s">
        <v>136</v>
      </c>
      <c r="G11" s="81" t="s">
        <v>14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95" t="s">
        <v>136</v>
      </c>
      <c r="D12" s="87" t="s">
        <v>4</v>
      </c>
      <c r="E12" s="87" t="s">
        <v>4</v>
      </c>
      <c r="F12" s="95" t="s">
        <v>136</v>
      </c>
      <c r="G12" s="81" t="s">
        <v>14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95" t="s">
        <v>136</v>
      </c>
      <c r="D13" s="87" t="s">
        <v>4</v>
      </c>
      <c r="E13" s="87" t="s">
        <v>4</v>
      </c>
      <c r="F13" s="87" t="s">
        <v>4</v>
      </c>
      <c r="G13" s="81" t="s">
        <v>14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81" t="s">
        <v>4</v>
      </c>
      <c r="D14" s="87" t="s">
        <v>4</v>
      </c>
      <c r="E14" s="87" t="s">
        <v>4</v>
      </c>
      <c r="F14" s="87" t="s">
        <v>4</v>
      </c>
      <c r="G14" s="81" t="s">
        <v>14</v>
      </c>
      <c r="H14" s="1"/>
      <c r="I14" s="8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81" t="s">
        <v>4</v>
      </c>
      <c r="D15" s="87" t="s">
        <v>4</v>
      </c>
      <c r="E15" s="81" t="s">
        <v>14</v>
      </c>
      <c r="F15" s="87" t="s">
        <v>4</v>
      </c>
      <c r="G15" s="81" t="s">
        <v>14</v>
      </c>
      <c r="H15" s="1"/>
      <c r="I15" s="8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81" t="s">
        <v>4</v>
      </c>
      <c r="D16" s="81" t="s">
        <v>2</v>
      </c>
      <c r="E16" s="81" t="s">
        <v>14</v>
      </c>
      <c r="F16" s="87" t="s">
        <v>4</v>
      </c>
      <c r="G16" s="81" t="s">
        <v>14</v>
      </c>
      <c r="H16" s="1"/>
      <c r="I16" s="8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81" t="s">
        <v>4</v>
      </c>
      <c r="D17" s="81" t="s">
        <v>2</v>
      </c>
      <c r="E17" s="81" t="s">
        <v>14</v>
      </c>
      <c r="F17" s="87" t="s">
        <v>4</v>
      </c>
      <c r="G17" s="8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83" t="s">
        <v>126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8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3">
      <c r="A21" s="8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3">
      <c r="A22" s="8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3">
      <c r="A23" s="8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3">
      <c r="A24" s="8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3">
      <c r="A25" s="8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13">
      <c r="A26" s="8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13">
      <c r="A27" s="8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3">
      <c r="A28" s="8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3">
      <c r="A29" s="8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3">
      <c r="A30" s="8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3">
      <c r="A31" s="8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3">
      <c r="A32" s="8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3">
      <c r="A33" s="8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3">
      <c r="A34" s="8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3:G18">
    <cfRule type="containsText" dxfId="37" priority="1" operator="containsText" text="Paraidrett">
      <formula>NOT(ISERROR(SEARCH(("Paraidrett"),(C3))))</formula>
    </cfRule>
    <cfRule type="containsText" dxfId="36" priority="2" operator="containsText" text="Spesielle tiltak">
      <formula>NOT(ISERROR(SEARCH(("Spesielle tiltak"),(C3))))</formula>
    </cfRule>
    <cfRule type="containsText" dxfId="35" priority="3" operator="containsText" text="Badminton">
      <formula>NOT(ISERROR(SEARCH(("Badminton"),(C3))))</formula>
    </cfRule>
    <cfRule type="containsText" dxfId="34" priority="4" operator="containsText" text="Basket">
      <formula>NOT(ISERROR(SEARCH(("Basket"),(C3))))</formula>
    </cfRule>
    <cfRule type="containsText" dxfId="33" priority="5" operator="containsText" text="Cheerleading">
      <formula>NOT(ISERROR(SEARCH(("Cheerleading"),(C3))))</formula>
    </cfRule>
    <cfRule type="containsText" dxfId="32" priority="6" operator="containsText" text="Futsal">
      <formula>NOT(ISERROR(SEARCH(("Futsal"),(C3))))</formula>
    </cfRule>
    <cfRule type="containsText" dxfId="31" priority="7" operator="containsText" text="Gym og turn">
      <formula>NOT(ISERROR(SEARCH(("Gym og turn"),(C3))))</formula>
    </cfRule>
    <cfRule type="containsText" dxfId="30" priority="8" operator="containsText" text="Hockey">
      <formula>NOT(ISERROR(SEARCH(("Hockey"),(C3))))</formula>
    </cfRule>
    <cfRule type="containsText" dxfId="29" priority="9" operator="containsText" text="Håndball">
      <formula>NOT(ISERROR(SEARCH(("Håndball"),(C3))))</formula>
    </cfRule>
    <cfRule type="containsText" dxfId="28" priority="10" operator="containsText" text="Innebandy">
      <formula>NOT(ISERROR(SEARCH(("Innebandy"),(C3))))</formula>
    </cfRule>
    <cfRule type="containsText" dxfId="27" priority="11" operator="containsText" text="Roller Derby">
      <formula>NOT(ISERROR(SEARCH(("Roller Derby"),(C3))))</formula>
    </cfRule>
    <cfRule type="containsText" dxfId="26" priority="12" operator="containsText" text="Volleyball">
      <formula>NOT(ISERROR(SEARCH(("Volleyball"),(C3))))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outlinePr summaryBelow="0" summaryRight="0"/>
  </sheetPr>
  <dimension ref="A1:Z1001"/>
  <sheetViews>
    <sheetView tabSelected="1" workbookViewId="0">
      <selection activeCell="H54" sqref="H54"/>
    </sheetView>
  </sheetViews>
  <sheetFormatPr baseColWidth="10" defaultColWidth="12.6328125" defaultRowHeight="15.75" customHeight="1"/>
  <cols>
    <col min="1" max="2" width="6.90625" customWidth="1"/>
    <col min="4" max="4" width="21.81640625" bestFit="1" customWidth="1"/>
    <col min="6" max="7" width="21.81640625" bestFit="1" customWidth="1"/>
    <col min="9" max="9" width="37.7265625" customWidth="1"/>
  </cols>
  <sheetData>
    <row r="1" spans="1:26" ht="26.25" customHeight="1">
      <c r="A1" s="89" t="s">
        <v>127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8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78" t="s">
        <v>1</v>
      </c>
      <c r="D5" s="78" t="s">
        <v>1</v>
      </c>
      <c r="E5" s="78" t="s">
        <v>4</v>
      </c>
      <c r="F5" s="94" t="s">
        <v>137</v>
      </c>
      <c r="G5" s="94" t="s">
        <v>137</v>
      </c>
      <c r="H5" s="1"/>
      <c r="I5" s="80" t="s">
        <v>115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78" t="s">
        <v>1</v>
      </c>
      <c r="D6" s="78" t="s">
        <v>1</v>
      </c>
      <c r="E6" s="78" t="s">
        <v>4</v>
      </c>
      <c r="F6" s="94" t="s">
        <v>137</v>
      </c>
      <c r="G6" s="94" t="s">
        <v>137</v>
      </c>
      <c r="H6" s="1"/>
      <c r="I6" s="1" t="s">
        <v>122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78" t="s">
        <v>1</v>
      </c>
      <c r="D7" s="94" t="s">
        <v>137</v>
      </c>
      <c r="E7" s="78" t="s">
        <v>4</v>
      </c>
      <c r="F7" s="94" t="s">
        <v>137</v>
      </c>
      <c r="G7" s="94" t="s">
        <v>137</v>
      </c>
      <c r="H7" s="1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78" t="s">
        <v>1</v>
      </c>
      <c r="D8" s="94" t="s">
        <v>137</v>
      </c>
      <c r="E8" s="78" t="s">
        <v>4</v>
      </c>
      <c r="F8" s="94" t="s">
        <v>137</v>
      </c>
      <c r="G8" s="94" t="s">
        <v>137</v>
      </c>
      <c r="H8" s="1"/>
      <c r="I8" s="8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78" t="s">
        <v>1</v>
      </c>
      <c r="D9" s="94" t="s">
        <v>137</v>
      </c>
      <c r="E9" s="78" t="s">
        <v>1</v>
      </c>
      <c r="F9" s="94" t="s">
        <v>137</v>
      </c>
      <c r="G9" s="94" t="s">
        <v>137</v>
      </c>
      <c r="H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78" t="s">
        <v>1</v>
      </c>
      <c r="D10" s="94" t="s">
        <v>137</v>
      </c>
      <c r="E10" s="78" t="s">
        <v>1</v>
      </c>
      <c r="F10" s="94" t="s">
        <v>137</v>
      </c>
      <c r="G10" s="94" t="s">
        <v>137</v>
      </c>
      <c r="H10" s="1"/>
      <c r="I10" s="8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78" t="s">
        <v>1</v>
      </c>
      <c r="D11" s="94" t="s">
        <v>137</v>
      </c>
      <c r="E11" s="78" t="s">
        <v>1</v>
      </c>
      <c r="F11" s="94" t="s">
        <v>137</v>
      </c>
      <c r="G11" s="78" t="s">
        <v>1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78" t="s">
        <v>1</v>
      </c>
      <c r="D12" s="94" t="s">
        <v>137</v>
      </c>
      <c r="E12" s="78" t="s">
        <v>1</v>
      </c>
      <c r="F12" s="94" t="s">
        <v>137</v>
      </c>
      <c r="G12" s="78" t="s">
        <v>1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78" t="s">
        <v>1</v>
      </c>
      <c r="D13" s="94" t="s">
        <v>137</v>
      </c>
      <c r="E13" s="78" t="s">
        <v>1</v>
      </c>
      <c r="F13" s="78" t="s">
        <v>1</v>
      </c>
      <c r="G13" s="78" t="s">
        <v>1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78" t="s">
        <v>1</v>
      </c>
      <c r="D14" s="94" t="s">
        <v>137</v>
      </c>
      <c r="E14" s="78" t="s">
        <v>1</v>
      </c>
      <c r="F14" s="78" t="s">
        <v>1</v>
      </c>
      <c r="G14" s="78" t="s">
        <v>1</v>
      </c>
      <c r="H14" s="1"/>
      <c r="I14" s="8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78" t="s">
        <v>1</v>
      </c>
      <c r="D15" s="78" t="s">
        <v>1</v>
      </c>
      <c r="E15" s="78" t="s">
        <v>1</v>
      </c>
      <c r="F15" s="78" t="s">
        <v>1</v>
      </c>
      <c r="G15" s="78" t="s">
        <v>1</v>
      </c>
      <c r="H15" s="1"/>
      <c r="I15" s="8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78" t="s">
        <v>1</v>
      </c>
      <c r="D16" s="78" t="s">
        <v>1</v>
      </c>
      <c r="E16" s="78" t="s">
        <v>1</v>
      </c>
      <c r="F16" s="78" t="s">
        <v>1</v>
      </c>
      <c r="G16" s="78" t="s">
        <v>1</v>
      </c>
      <c r="H16" s="1"/>
      <c r="I16" s="8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78" t="s">
        <v>1</v>
      </c>
      <c r="D17" s="78" t="s">
        <v>1</v>
      </c>
      <c r="E17" s="78" t="s">
        <v>1</v>
      </c>
      <c r="F17" s="78" t="s">
        <v>1</v>
      </c>
      <c r="G17" s="78"/>
      <c r="H17" s="1"/>
      <c r="I17" s="8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8"/>
      <c r="D18" s="78"/>
      <c r="E18" s="78"/>
      <c r="F18" s="78"/>
      <c r="G18" s="7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88"/>
      <c r="C19" s="88"/>
      <c r="D19" s="88"/>
      <c r="E19" s="88"/>
      <c r="F19" s="88"/>
      <c r="G19" s="8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8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3">
      <c r="A21" s="8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3">
      <c r="A22" s="8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3">
      <c r="A23" s="8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3">
      <c r="A24" s="8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3">
      <c r="A25" s="8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13">
      <c r="A26" s="8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13">
      <c r="A27" s="8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3">
      <c r="A28" s="8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3">
      <c r="A29" s="8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3">
      <c r="A30" s="8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3">
      <c r="A31" s="8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3">
      <c r="A32" s="8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3">
      <c r="A33" s="8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3">
      <c r="A34" s="8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26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4:D4">
    <cfRule type="cellIs" dxfId="25" priority="1" operator="equal">
      <formula>"Dans"</formula>
    </cfRule>
  </conditionalFormatting>
  <conditionalFormatting sqref="C3:G18">
    <cfRule type="containsText" dxfId="24" priority="2" operator="containsText" text="Paraidrett">
      <formula>NOT(ISERROR(SEARCH(("Paraidrett"),(C3))))</formula>
    </cfRule>
    <cfRule type="containsText" dxfId="23" priority="3" operator="containsText" text="Spesielle tiltak">
      <formula>NOT(ISERROR(SEARCH(("Spesielle tiltak"),(C3))))</formula>
    </cfRule>
    <cfRule type="containsText" dxfId="22" priority="4" operator="containsText" text="Badminton">
      <formula>NOT(ISERROR(SEARCH(("Badminton"),(C3))))</formula>
    </cfRule>
    <cfRule type="containsText" dxfId="21" priority="5" operator="containsText" text="Basket">
      <formula>NOT(ISERROR(SEARCH(("Basket"),(C3))))</formula>
    </cfRule>
    <cfRule type="containsText" dxfId="20" priority="6" operator="containsText" text="Cheerleading">
      <formula>NOT(ISERROR(SEARCH(("Cheerleading"),(C3))))</formula>
    </cfRule>
    <cfRule type="containsText" dxfId="19" priority="7" operator="containsText" text="Futsal">
      <formula>NOT(ISERROR(SEARCH(("Futsal"),(C3))))</formula>
    </cfRule>
    <cfRule type="containsText" dxfId="18" priority="8" operator="containsText" text="Gym og turn">
      <formula>NOT(ISERROR(SEARCH(("Gym og turn"),(C3))))</formula>
    </cfRule>
    <cfRule type="containsText" dxfId="17" priority="9" operator="containsText" text="Hockey">
      <formula>NOT(ISERROR(SEARCH(("Hockey"),(C3))))</formula>
    </cfRule>
    <cfRule type="containsText" dxfId="16" priority="10" operator="containsText" text="Håndball">
      <formula>NOT(ISERROR(SEARCH(("Håndball"),(C3))))</formula>
    </cfRule>
    <cfRule type="containsText" dxfId="15" priority="11" operator="containsText" text="Innebandy">
      <formula>NOT(ISERROR(SEARCH(("Innebandy"),(C3))))</formula>
    </cfRule>
    <cfRule type="containsText" dxfId="14" priority="12" operator="containsText" text="Roller Derby">
      <formula>NOT(ISERROR(SEARCH(("Roller Derby"),(C3))))</formula>
    </cfRule>
    <cfRule type="containsText" dxfId="13" priority="13" operator="containsText" text="Volleyball">
      <formula>NOT(ISERROR(SEARCH(("Volleyball"),(C3))))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outlinePr summaryBelow="0" summaryRight="0"/>
  </sheetPr>
  <dimension ref="A1:Z1001"/>
  <sheetViews>
    <sheetView workbookViewId="0">
      <selection activeCell="F37" sqref="F37"/>
    </sheetView>
  </sheetViews>
  <sheetFormatPr baseColWidth="10" defaultColWidth="12.6328125" defaultRowHeight="15.75" customHeight="1"/>
  <cols>
    <col min="1" max="2" width="6.90625" customWidth="1"/>
    <col min="3" max="3" width="15.453125" bestFit="1" customWidth="1"/>
    <col min="6" max="6" width="15.453125" bestFit="1" customWidth="1"/>
    <col min="9" max="9" width="32.08984375" customWidth="1"/>
  </cols>
  <sheetData>
    <row r="1" spans="1:26" ht="26.25" customHeight="1">
      <c r="A1" s="92" t="s">
        <v>37</v>
      </c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3">
      <c r="A2" s="77" t="s">
        <v>106</v>
      </c>
      <c r="B2" s="77" t="s">
        <v>107</v>
      </c>
      <c r="C2" s="77" t="s">
        <v>108</v>
      </c>
      <c r="D2" s="77" t="s">
        <v>109</v>
      </c>
      <c r="E2" s="77" t="s">
        <v>110</v>
      </c>
      <c r="F2" s="77" t="s">
        <v>111</v>
      </c>
      <c r="G2" s="77" t="s">
        <v>112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>
      <c r="A3" s="77">
        <v>1500</v>
      </c>
      <c r="B3" s="77">
        <v>1530</v>
      </c>
      <c r="C3" s="78"/>
      <c r="D3" s="78"/>
      <c r="E3" s="78"/>
      <c r="F3" s="78"/>
      <c r="G3" s="7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">
      <c r="A4" s="77">
        <v>1530</v>
      </c>
      <c r="B4" s="77">
        <v>1600</v>
      </c>
      <c r="C4" s="78"/>
      <c r="D4" s="78"/>
      <c r="E4" s="78"/>
      <c r="F4" s="78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>
      <c r="A5" s="77">
        <v>1600</v>
      </c>
      <c r="B5" s="77">
        <v>1630</v>
      </c>
      <c r="C5" s="78" t="s">
        <v>4</v>
      </c>
      <c r="D5" s="78" t="s">
        <v>4</v>
      </c>
      <c r="E5" s="78" t="s">
        <v>4</v>
      </c>
      <c r="F5" s="94" t="s">
        <v>138</v>
      </c>
      <c r="G5" s="78" t="s">
        <v>1</v>
      </c>
      <c r="H5" s="1"/>
      <c r="I5" s="8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">
      <c r="A6" s="77">
        <v>1630</v>
      </c>
      <c r="B6" s="77">
        <v>1700</v>
      </c>
      <c r="C6" s="78" t="s">
        <v>4</v>
      </c>
      <c r="D6" s="78" t="s">
        <v>4</v>
      </c>
      <c r="E6" s="78" t="s">
        <v>4</v>
      </c>
      <c r="F6" s="94" t="s">
        <v>138</v>
      </c>
      <c r="G6" s="78" t="s">
        <v>1</v>
      </c>
      <c r="H6" s="1"/>
      <c r="I6" s="8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>
      <c r="A7" s="77">
        <v>1700</v>
      </c>
      <c r="B7" s="77">
        <v>1730</v>
      </c>
      <c r="C7" s="78" t="s">
        <v>4</v>
      </c>
      <c r="D7" s="78" t="s">
        <v>4</v>
      </c>
      <c r="E7" s="78" t="s">
        <v>4</v>
      </c>
      <c r="F7" s="94" t="s">
        <v>138</v>
      </c>
      <c r="G7" s="78" t="s">
        <v>1</v>
      </c>
      <c r="H7" s="1"/>
      <c r="I7" s="8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>
      <c r="A8" s="77">
        <v>1730</v>
      </c>
      <c r="B8" s="77">
        <v>1800</v>
      </c>
      <c r="C8" s="78" t="s">
        <v>4</v>
      </c>
      <c r="D8" s="78" t="s">
        <v>4</v>
      </c>
      <c r="E8" s="78" t="s">
        <v>4</v>
      </c>
      <c r="F8" s="94" t="s">
        <v>138</v>
      </c>
      <c r="G8" s="78" t="s">
        <v>1</v>
      </c>
      <c r="H8" s="1"/>
      <c r="I8" s="8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">
      <c r="A9" s="77">
        <v>1800</v>
      </c>
      <c r="B9" s="77">
        <v>1830</v>
      </c>
      <c r="C9" s="94" t="s">
        <v>138</v>
      </c>
      <c r="D9" s="78" t="s">
        <v>1</v>
      </c>
      <c r="E9" s="78" t="s">
        <v>4</v>
      </c>
      <c r="F9" s="78" t="s">
        <v>4</v>
      </c>
      <c r="G9" s="78" t="s">
        <v>1</v>
      </c>
      <c r="H9" s="1"/>
      <c r="I9" s="8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">
      <c r="A10" s="77">
        <v>1830</v>
      </c>
      <c r="B10" s="77">
        <v>1900</v>
      </c>
      <c r="C10" s="94" t="s">
        <v>138</v>
      </c>
      <c r="D10" s="78" t="s">
        <v>1</v>
      </c>
      <c r="E10" s="78" t="s">
        <v>4</v>
      </c>
      <c r="F10" s="78" t="s">
        <v>4</v>
      </c>
      <c r="G10" s="78" t="s">
        <v>1</v>
      </c>
      <c r="H10" s="1"/>
      <c r="I10" s="8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>
      <c r="A11" s="77">
        <v>1900</v>
      </c>
      <c r="B11" s="77">
        <v>1930</v>
      </c>
      <c r="C11" s="78" t="s">
        <v>4</v>
      </c>
      <c r="D11" s="78" t="s">
        <v>1</v>
      </c>
      <c r="E11" s="78" t="s">
        <v>4</v>
      </c>
      <c r="F11" s="78" t="s">
        <v>4</v>
      </c>
      <c r="G11" s="78" t="s">
        <v>1</v>
      </c>
      <c r="H11" s="1"/>
      <c r="I11" s="8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>
      <c r="A12" s="77">
        <v>1930</v>
      </c>
      <c r="B12" s="77">
        <v>2000</v>
      </c>
      <c r="C12" s="78" t="s">
        <v>4</v>
      </c>
      <c r="D12" s="78" t="s">
        <v>1</v>
      </c>
      <c r="E12" s="78" t="s">
        <v>4</v>
      </c>
      <c r="F12" s="78" t="s">
        <v>4</v>
      </c>
      <c r="G12" s="78" t="s">
        <v>14</v>
      </c>
      <c r="H12" s="1"/>
      <c r="I12" s="8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>
      <c r="A13" s="77">
        <v>2000</v>
      </c>
      <c r="B13" s="77">
        <v>2030</v>
      </c>
      <c r="C13" s="78" t="s">
        <v>4</v>
      </c>
      <c r="D13" s="78" t="s">
        <v>1</v>
      </c>
      <c r="E13" s="78" t="s">
        <v>4</v>
      </c>
      <c r="F13" s="78" t="s">
        <v>4</v>
      </c>
      <c r="G13" s="78" t="s">
        <v>14</v>
      </c>
      <c r="H13" s="1"/>
      <c r="I13" s="8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>
      <c r="A14" s="77">
        <v>2030</v>
      </c>
      <c r="B14" s="77">
        <v>2100</v>
      </c>
      <c r="C14" s="78" t="s">
        <v>4</v>
      </c>
      <c r="D14" s="78" t="s">
        <v>1</v>
      </c>
      <c r="E14" s="78" t="s">
        <v>4</v>
      </c>
      <c r="F14" s="78" t="s">
        <v>4</v>
      </c>
      <c r="G14" s="78" t="s">
        <v>14</v>
      </c>
      <c r="H14" s="1"/>
      <c r="I14" s="8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>
      <c r="A15" s="77">
        <v>2100</v>
      </c>
      <c r="B15" s="77">
        <v>2130</v>
      </c>
      <c r="C15" s="78" t="s">
        <v>4</v>
      </c>
      <c r="D15" s="78" t="s">
        <v>1</v>
      </c>
      <c r="E15" s="78" t="s">
        <v>4</v>
      </c>
      <c r="F15" s="78" t="s">
        <v>4</v>
      </c>
      <c r="G15" s="78" t="s">
        <v>14</v>
      </c>
      <c r="H15" s="1"/>
      <c r="I15" s="8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>
      <c r="A16" s="77">
        <v>2130</v>
      </c>
      <c r="B16" s="77">
        <v>2200</v>
      </c>
      <c r="C16" s="78" t="s">
        <v>4</v>
      </c>
      <c r="D16" s="78" t="s">
        <v>1</v>
      </c>
      <c r="E16" s="78" t="s">
        <v>2</v>
      </c>
      <c r="F16" s="78" t="s">
        <v>2</v>
      </c>
      <c r="G16" s="78" t="s">
        <v>14</v>
      </c>
      <c r="H16" s="1"/>
      <c r="I16" s="8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>
      <c r="A17" s="77">
        <v>2200</v>
      </c>
      <c r="B17" s="77">
        <v>2230</v>
      </c>
      <c r="C17" s="78" t="s">
        <v>4</v>
      </c>
      <c r="D17" s="78" t="s">
        <v>1</v>
      </c>
      <c r="E17" s="78" t="s">
        <v>2</v>
      </c>
      <c r="F17" s="78" t="s">
        <v>2</v>
      </c>
      <c r="G17" s="78"/>
      <c r="H17" s="1"/>
      <c r="I17" s="8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>
      <c r="A18" s="77">
        <v>2230</v>
      </c>
      <c r="B18" s="77">
        <v>2300</v>
      </c>
      <c r="C18" s="77"/>
      <c r="D18" s="79"/>
      <c r="E18" s="78"/>
      <c r="F18" s="78"/>
      <c r="G18" s="78"/>
      <c r="H18" s="1"/>
      <c r="I18" s="83" t="s">
        <v>128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>
      <c r="A20" s="8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3">
      <c r="A21" s="8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26" ht="13">
      <c r="A22" s="8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6" ht="13">
      <c r="A23" s="8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 ht="13">
      <c r="A24" s="8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6" ht="13">
      <c r="A25" s="8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13">
      <c r="A26" s="8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13">
      <c r="A27" s="8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6" ht="13">
      <c r="A28" s="8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ht="13">
      <c r="A29" s="8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ht="13">
      <c r="A30" s="8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3">
      <c r="A31" s="8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6" ht="13">
      <c r="A32" s="8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26" ht="13">
      <c r="A33" s="8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6" ht="13">
      <c r="A34" s="8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26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26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6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26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26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G1"/>
  </mergeCells>
  <conditionalFormatting sqref="C3:G18">
    <cfRule type="containsText" dxfId="12" priority="1" operator="containsText" text="Dans">
      <formula>NOT(ISERROR(SEARCH(("Dans"),(C3))))</formula>
    </cfRule>
    <cfRule type="containsText" dxfId="11" priority="2" operator="containsText" text="Paraidrett">
      <formula>NOT(ISERROR(SEARCH(("Paraidrett"),(C3))))</formula>
    </cfRule>
    <cfRule type="containsText" dxfId="10" priority="3" operator="containsText" text="Spesielle tiltak">
      <formula>NOT(ISERROR(SEARCH(("Spesielle tiltak"),(C3))))</formula>
    </cfRule>
    <cfRule type="containsText" dxfId="9" priority="4" operator="containsText" text="Badminton">
      <formula>NOT(ISERROR(SEARCH(("Badminton"),(C3))))</formula>
    </cfRule>
    <cfRule type="containsText" dxfId="8" priority="5" operator="containsText" text="Basket">
      <formula>NOT(ISERROR(SEARCH(("Basket"),(C3))))</formula>
    </cfRule>
    <cfRule type="containsText" dxfId="7" priority="6" operator="containsText" text="Cheerleading">
      <formula>NOT(ISERROR(SEARCH(("Cheerleading"),(C3))))</formula>
    </cfRule>
    <cfRule type="containsText" dxfId="6" priority="7" operator="containsText" text="Futsal">
      <formula>NOT(ISERROR(SEARCH(("Futsal"),(C3))))</formula>
    </cfRule>
    <cfRule type="containsText" dxfId="5" priority="8" operator="containsText" text="Gym og turn">
      <formula>NOT(ISERROR(SEARCH(("Gym og turn"),(C3))))</formula>
    </cfRule>
    <cfRule type="containsText" dxfId="4" priority="9" operator="containsText" text="Hockey">
      <formula>NOT(ISERROR(SEARCH(("Hockey"),(C3))))</formula>
    </cfRule>
    <cfRule type="containsText" dxfId="3" priority="10" operator="containsText" text="Håndball">
      <formula>NOT(ISERROR(SEARCH(("Håndball"),(C3))))</formula>
    </cfRule>
    <cfRule type="containsText" dxfId="2" priority="11" operator="containsText" text="Innebandy">
      <formula>NOT(ISERROR(SEARCH(("Innebandy"),(C3))))</formula>
    </cfRule>
    <cfRule type="containsText" dxfId="1" priority="12" operator="containsText" text="Roller Derby">
      <formula>NOT(ISERROR(SEARCH(("Roller Derby"),(C3))))</formula>
    </cfRule>
    <cfRule type="containsText" dxfId="0" priority="13" operator="containsText" text="Volleyball">
      <formula>NOT(ISERROR(SEARCH(("Volleyball"),(C3))))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Områder</vt:lpstr>
      <vt:lpstr>Oversikt ST</vt:lpstr>
      <vt:lpstr>16 til 17</vt:lpstr>
      <vt:lpstr>Kjerne</vt:lpstr>
      <vt:lpstr>Etter 21</vt:lpstr>
      <vt:lpstr>Fredag</vt:lpstr>
      <vt:lpstr>Bentsebrua</vt:lpstr>
      <vt:lpstr>Dælenenga</vt:lpstr>
      <vt:lpstr>Grefsen</vt:lpstr>
      <vt:lpstr>Høyenhall</vt:lpstr>
      <vt:lpstr>Leirskallen</vt:lpstr>
      <vt:lpstr>Nordbyen turn</vt:lpstr>
      <vt:lpstr>Oppsal 3</vt:lpstr>
      <vt:lpstr>Romsås</vt:lpstr>
      <vt:lpstr>Uranienborg</vt:lpstr>
      <vt:lpstr>Årvoll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 Vikan, Martin</dc:creator>
  <cp:lastModifiedBy>Christensen Vikan, Martin</cp:lastModifiedBy>
  <dcterms:created xsi:type="dcterms:W3CDTF">2026-10-29T13:20:02Z</dcterms:created>
  <dcterms:modified xsi:type="dcterms:W3CDTF">2026-10-29T13:21:09Z</dcterms:modified>
</cp:coreProperties>
</file>