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kksundturn-my.sharepoint.com/personal/dagligleder_hokksundturn_no/Documents/HTF/2026/Hokksund Turnfestival/"/>
    </mc:Choice>
  </mc:AlternateContent>
  <xr:revisionPtr revIDLastSave="855" documentId="8_{AD2DF028-BC14-418A-BE59-2DD5C1D434D3}" xr6:coauthVersionLast="47" xr6:coauthVersionMax="47" xr10:uidLastSave="{F2229ADC-899E-4E71-AFC0-B282F954197F}"/>
  <bookViews>
    <workbookView xWindow="-110" yWindow="-110" windowWidth="19420" windowHeight="10300" xr2:uid="{8C1E8B62-B6EC-48B0-90F1-6649DA3F5093}"/>
  </bookViews>
  <sheets>
    <sheet name="Generell informasjon" sheetId="1" r:id="rId1"/>
    <sheet name="TEAMGYM" sheetId="2" r:id="rId2"/>
    <sheet name="SALTO" sheetId="3" r:id="rId3"/>
    <sheet name="LUNSJ OG MIDDAG" sheetId="7" r:id="rId4"/>
    <sheet name="AKTIVITETER" sheetId="4" r:id="rId5"/>
    <sheet name="OVERNATTING" sheetId="8" r:id="rId6"/>
    <sheet name="OPPVISNING" sheetId="9" r:id="rId7"/>
    <sheet name="PRISOVERSIKT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9" l="1"/>
  <c r="J21" i="9"/>
  <c r="J20" i="9"/>
  <c r="J19" i="9"/>
  <c r="J18" i="9"/>
  <c r="J17" i="9"/>
  <c r="J16" i="9"/>
  <c r="J15" i="9"/>
  <c r="J14" i="9"/>
  <c r="J13" i="9"/>
  <c r="J12" i="9"/>
  <c r="J11" i="9"/>
  <c r="J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0" i="9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0" i="8"/>
  <c r="I151" i="8" s="1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0" i="4"/>
  <c r="O20" i="7"/>
  <c r="J151" i="7"/>
  <c r="G151" i="7"/>
  <c r="O19" i="7" s="1"/>
  <c r="H151" i="7"/>
  <c r="I151" i="7"/>
  <c r="F151" i="7"/>
  <c r="O27" i="7"/>
  <c r="O26" i="7"/>
  <c r="O25" i="7"/>
  <c r="O24" i="7"/>
  <c r="O23" i="7"/>
  <c r="O22" i="7"/>
  <c r="O21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0" i="7"/>
  <c r="J9" i="7"/>
  <c r="M14" i="3"/>
  <c r="M13" i="3"/>
  <c r="M12" i="3"/>
  <c r="G101" i="3"/>
  <c r="H101" i="3"/>
  <c r="I101" i="3"/>
  <c r="F101" i="3"/>
  <c r="M9" i="3" s="1"/>
  <c r="N9" i="3" s="1"/>
  <c r="T18" i="2"/>
  <c r="V18" i="2" s="1"/>
  <c r="V17" i="2"/>
  <c r="E161" i="9" l="1"/>
  <c r="M11" i="3"/>
  <c r="V19" i="2"/>
</calcChain>
</file>

<file path=xl/sharedStrings.xml><?xml version="1.0" encoding="utf-8"?>
<sst xmlns="http://schemas.openxmlformats.org/spreadsheetml/2006/main" count="243" uniqueCount="180">
  <si>
    <t>HVA</t>
  </si>
  <si>
    <t>Deltakeravgift - TEAMGYM</t>
  </si>
  <si>
    <t>Deltakeravgift - SALTO</t>
  </si>
  <si>
    <t>Starende lag - TEAMGYM</t>
  </si>
  <si>
    <t>Baguette m/drikke</t>
  </si>
  <si>
    <t>Tacosalat m/drikke</t>
  </si>
  <si>
    <t>Hamburger/cheeseburger m/drikke</t>
  </si>
  <si>
    <t>Tacobuffet m/drikke</t>
  </si>
  <si>
    <t>Aktiv hall</t>
  </si>
  <si>
    <t>Svømmehall</t>
  </si>
  <si>
    <t>Overnatting m/frokost</t>
  </si>
  <si>
    <t>Turnoppvisning</t>
  </si>
  <si>
    <t>Diskotek</t>
  </si>
  <si>
    <t>PRIS</t>
  </si>
  <si>
    <t>MEDALJER</t>
  </si>
  <si>
    <t>Kors, bronse</t>
  </si>
  <si>
    <t>Kors, sølv</t>
  </si>
  <si>
    <t>Kort, gull</t>
  </si>
  <si>
    <t>Gull m/krans</t>
  </si>
  <si>
    <t>Plakett, bronse</t>
  </si>
  <si>
    <t>Plakett, sølv</t>
  </si>
  <si>
    <t>Plakett, gull</t>
  </si>
  <si>
    <t>Gave</t>
  </si>
  <si>
    <t xml:space="preserve">HOKKSUND TURNFESTIVAL </t>
  </si>
  <si>
    <t>13. JUNI TIL 14. JUNI</t>
  </si>
  <si>
    <t>SIDE 1: GENERELL INFORMASJON OG KONTAKTINFORMASJON</t>
  </si>
  <si>
    <t xml:space="preserve">SIDE 3: PÅMELDING TIL SALTO-KONKURRANSE </t>
  </si>
  <si>
    <t xml:space="preserve">SIDE 2: PÅMELDING TIL TEAMGYM KONKURRANSE </t>
  </si>
  <si>
    <t>SIDE 4: LUNSJ OG MIDDAG</t>
  </si>
  <si>
    <t>Navn på forening:</t>
  </si>
  <si>
    <t>Navn på kontaktperson i forkant</t>
  </si>
  <si>
    <t>Tlf.nr til kontaktperson i forkant</t>
  </si>
  <si>
    <t>E-post til kontaktperson i forkant</t>
  </si>
  <si>
    <t>Navn på kontaktperson under arrangement</t>
  </si>
  <si>
    <t>Tlf.nr til kontaktperson under arrangement</t>
  </si>
  <si>
    <t>E-post til kontaktperson under arrangement</t>
  </si>
  <si>
    <t>Organisasjonsnummer</t>
  </si>
  <si>
    <t>E-post for faktura</t>
  </si>
  <si>
    <t>Trenere som følger under TEAMGYM-konkurranse</t>
  </si>
  <si>
    <t>Trenere som følger under SALTO-konkurranse</t>
  </si>
  <si>
    <t>Trenere som følger under OPPVISNING</t>
  </si>
  <si>
    <t xml:space="preserve">HOKKSUND </t>
  </si>
  <si>
    <t>FYLL UT HER OGSÅ!</t>
  </si>
  <si>
    <t>For troppsgymnastikk:</t>
  </si>
  <si>
    <t>Alle rekrutter i samme klasse</t>
  </si>
  <si>
    <t>TURNFESTIVAL</t>
  </si>
  <si>
    <t>Antall tropper rekrutt frittstående</t>
  </si>
  <si>
    <t>Antall tropper rekrutt tumbling</t>
  </si>
  <si>
    <t>Antall tropper rekrutt trampett</t>
  </si>
  <si>
    <t>Kvinner</t>
  </si>
  <si>
    <t>Menn</t>
  </si>
  <si>
    <t>Mix</t>
  </si>
  <si>
    <t>Antall tropper junior frittstående</t>
  </si>
  <si>
    <t>Antall tropper junior tumbling</t>
  </si>
  <si>
    <t>Antall tropper junior trampett</t>
  </si>
  <si>
    <t>Antall tropper senior frittstående</t>
  </si>
  <si>
    <t>Antall tropper senior tumbling</t>
  </si>
  <si>
    <t>Antall tropper senior trampett</t>
  </si>
  <si>
    <t>"Hvilken tropp" - noterer dere 1,2,3 osv ut fra antall påmeldte tropper i samme klasse.</t>
  </si>
  <si>
    <t>Samleskjema</t>
  </si>
  <si>
    <t>Antall</t>
  </si>
  <si>
    <t>Sum</t>
  </si>
  <si>
    <t>FULLT NAVN PÅ UTØVER</t>
  </si>
  <si>
    <t>Fødselsdato</t>
  </si>
  <si>
    <t>Utøver</t>
  </si>
  <si>
    <t>Lagleder/trener</t>
  </si>
  <si>
    <t>Hvilken tropp</t>
  </si>
  <si>
    <t>Troppsgymnastikk nasjonale klasser
X(mix), K(kvinner), M(menn), XK(både mix og kvinner), XM(både mix og menn)</t>
  </si>
  <si>
    <t>Antall deltakere i Tropp (kr. 400,- per deltaker)</t>
  </si>
  <si>
    <t>Frittstående</t>
  </si>
  <si>
    <t>Tumbling</t>
  </si>
  <si>
    <t>Trampett</t>
  </si>
  <si>
    <t>Antall starter i Tropp (kr. 400,- per tropp per gren)</t>
  </si>
  <si>
    <t>Rekrutt</t>
  </si>
  <si>
    <t>Junior</t>
  </si>
  <si>
    <t>Senior</t>
  </si>
  <si>
    <t>Sum:</t>
  </si>
  <si>
    <t xml:space="preserve">Antall deltakerpremier </t>
  </si>
  <si>
    <t>PÅMELDINGSSKJEMA FOR TEAMGYM-KONKURRANSE</t>
  </si>
  <si>
    <t>PÅMELDING FOR SALTO-KONKURRANSE</t>
  </si>
  <si>
    <t>Maks utøvere per lag er 12 stk, men dere kan stille med så mange lag dere ønsker.</t>
  </si>
  <si>
    <t>Fullt navn på utøver</t>
  </si>
  <si>
    <t>Fødseldato</t>
  </si>
  <si>
    <t>OBS! Konkurransen vil  foregå likt som teamgym-konkurransen.</t>
  </si>
  <si>
    <t>LØRDAG 13. JUNI</t>
  </si>
  <si>
    <t>6-8 år</t>
  </si>
  <si>
    <t>9-10 år</t>
  </si>
  <si>
    <t>11-12 år</t>
  </si>
  <si>
    <t>13år+</t>
  </si>
  <si>
    <t>Huk av på hvilken aldersinndeling utøveren er i - mtp. Hvilken pulje utøveren vil havne i. SKRIV (1-tall) i ruten og ikke "X"</t>
  </si>
  <si>
    <t>Oversikt over antall påmeldte</t>
  </si>
  <si>
    <t>Totalt påmeldte deltakere</t>
  </si>
  <si>
    <t>13 år +</t>
  </si>
  <si>
    <t>Under "Utøver" setter dere "1" dersom det er utøver sitt navn. Eller om det er lagleder/trener, skriver dere "1" under det feltet. Ikke bruk "X"</t>
  </si>
  <si>
    <t>LUNSJ OG MIDDAG</t>
  </si>
  <si>
    <t>Fullt navn</t>
  </si>
  <si>
    <t>Trener/Lagleder</t>
  </si>
  <si>
    <t>Foresatt</t>
  </si>
  <si>
    <t>LUNSJ</t>
  </si>
  <si>
    <t>MIDDAG</t>
  </si>
  <si>
    <t>Å betale</t>
  </si>
  <si>
    <t>Baguette</t>
  </si>
  <si>
    <t>Tacosalat</t>
  </si>
  <si>
    <t>Hamburger/Cheeseburger</t>
  </si>
  <si>
    <t>Tacobuffet</t>
  </si>
  <si>
    <t>Allergi</t>
  </si>
  <si>
    <t>SKJEMA 1</t>
  </si>
  <si>
    <t>Arne Arnesen</t>
  </si>
  <si>
    <t>Gluten</t>
  </si>
  <si>
    <t>Oversikt over bestillinger</t>
  </si>
  <si>
    <t>SKJEMA 2</t>
  </si>
  <si>
    <t>Baguette med ost &amp; skinke</t>
  </si>
  <si>
    <t>Baguette med ost</t>
  </si>
  <si>
    <t>Baguette med egg</t>
  </si>
  <si>
    <t>Baguette med kylling</t>
  </si>
  <si>
    <t>Hamburger</t>
  </si>
  <si>
    <t>Cheeseburger</t>
  </si>
  <si>
    <t>Vegetarburger</t>
  </si>
  <si>
    <t>Hamburger m/drikke</t>
  </si>
  <si>
    <t>Cheeseburger m/drikke</t>
  </si>
  <si>
    <t>Vegetarburger m/drikke</t>
  </si>
  <si>
    <t>Ost og skinkebaguette + drikke</t>
  </si>
  <si>
    <t>Baguette med ost + drikke</t>
  </si>
  <si>
    <t>Baguette med egg + drikke</t>
  </si>
  <si>
    <t>Baguette med kylling + drikke</t>
  </si>
  <si>
    <t>SVØMMEHALL - AKTIV HALL - DISKOTEK</t>
  </si>
  <si>
    <t>SIDE 7: OVERNATTING</t>
  </si>
  <si>
    <t>SIDE 9: PRISINFORMASJON</t>
  </si>
  <si>
    <t xml:space="preserve">Navn: </t>
  </si>
  <si>
    <t>E-post/tlf:</t>
  </si>
  <si>
    <t xml:space="preserve">Overnattingsansvarlig </t>
  </si>
  <si>
    <t>Skjema 1: Legg inn bestilling.                 Skjema 2: Velg hvilken bestilling                                  NB! Husk å opplys om eventuelle allergier</t>
  </si>
  <si>
    <t>Navn på deltaker</t>
  </si>
  <si>
    <t>SVØMMEHALL</t>
  </si>
  <si>
    <t>AKTIV HALL</t>
  </si>
  <si>
    <r>
      <rPr>
        <b/>
        <u/>
        <sz val="14"/>
        <color theme="1"/>
        <rFont val="Times New Roman"/>
        <family val="1"/>
      </rPr>
      <t>Svømmehall:</t>
    </r>
    <r>
      <rPr>
        <sz val="14"/>
        <color theme="1"/>
        <rFont val="Times New Roman"/>
        <family val="1"/>
      </rPr>
      <t xml:space="preserve"> For barn under 12 år eller andre som ikke er svømmedyktige, må voksen være med inn i svømmehallen å ha tilsyn til dem. Klubbene må stille med 1 ansvarlig per 8 stk.                           </t>
    </r>
  </si>
  <si>
    <r>
      <t xml:space="preserve">  </t>
    </r>
    <r>
      <rPr>
        <b/>
        <u/>
        <sz val="14"/>
        <color theme="1"/>
        <rFont val="Times New Roman"/>
        <family val="1"/>
      </rPr>
      <t xml:space="preserve">       Aktiv hall:</t>
    </r>
    <r>
      <rPr>
        <sz val="14"/>
        <color theme="1"/>
        <rFont val="Times New Roman"/>
        <family val="1"/>
      </rPr>
      <t xml:space="preserve"> Klubben å stille med 1 ansvarlig per 12 stk.</t>
    </r>
  </si>
  <si>
    <t>Pulje 1: 14:30-16:00</t>
  </si>
  <si>
    <t>Pulje 2: 16:00-17:30</t>
  </si>
  <si>
    <t>Pulje 3: 17:30-19:00</t>
  </si>
  <si>
    <t>SIDE 6: PÅMELDING TIL OVERNATTING</t>
  </si>
  <si>
    <t>SIDE 5: PÅMELDING TIL  AKTIVITETER</t>
  </si>
  <si>
    <t>Ansvarlig under aktiv hall:</t>
  </si>
  <si>
    <t>Ansvarlig under svømmehall:</t>
  </si>
  <si>
    <t>OVERNATTING</t>
  </si>
  <si>
    <t xml:space="preserve">Det er viktig at hver klubb har med seg overnattingsansvarlig. Overnattingsansvarlig må være minst 20 år. Overnattingsansvarlig er ansvarlig for brannrunde, ansvar for klasserom (orden i klasserom, oppførsel og opprydding)
</t>
  </si>
  <si>
    <t>1-15 overnattende = 1 overnattingsansvarlig, 16-30 overnattende = 2 overnattingsansvarlige, 31-45 overnattende = 3 overnattingsansvarlige</t>
  </si>
  <si>
    <t>Deltaker</t>
  </si>
  <si>
    <t>Lagleder/Trener</t>
  </si>
  <si>
    <t>Overnatting med frokost</t>
  </si>
  <si>
    <t>INFO OM OVERNATTINGSANSVARLIG FYLLES UT PÅ SIDE 1.</t>
  </si>
  <si>
    <t>OPPVISNING SØNDAG 14. JUNI</t>
  </si>
  <si>
    <t xml:space="preserve">Beskrivelse for showet: </t>
  </si>
  <si>
    <t>Hvem har laget showet:</t>
  </si>
  <si>
    <t>Stevne nr</t>
  </si>
  <si>
    <t>Å betale (stevnekontingent + medalje)</t>
  </si>
  <si>
    <t>Stevne nr 1</t>
  </si>
  <si>
    <t>Kun deltakermedaljer</t>
  </si>
  <si>
    <t>Stevne nr 2</t>
  </si>
  <si>
    <t>Deltaker + bronse</t>
  </si>
  <si>
    <t>Stevne nr 3</t>
  </si>
  <si>
    <t>Stevne nr 4</t>
  </si>
  <si>
    <t>Deltaker + sølv</t>
  </si>
  <si>
    <t>Stevne nr 5</t>
  </si>
  <si>
    <t>Stevne nr 6</t>
  </si>
  <si>
    <t>Deltaker + gull</t>
  </si>
  <si>
    <t>Stevne nr 7</t>
  </si>
  <si>
    <t>Gull med krans + deltaker</t>
  </si>
  <si>
    <t>Stevne nr 8</t>
  </si>
  <si>
    <t>Plakett, bronse + deltaker</t>
  </si>
  <si>
    <t>Stevne nr 9</t>
  </si>
  <si>
    <t>Plakett, sølv + deltaker</t>
  </si>
  <si>
    <t>Stevne nr 10</t>
  </si>
  <si>
    <t>Plakett, gull + deltaker</t>
  </si>
  <si>
    <t>Stevne nr 11</t>
  </si>
  <si>
    <t>Gave + deltaker</t>
  </si>
  <si>
    <t>Stevne nr 12</t>
  </si>
  <si>
    <t>Stevne nr 13</t>
  </si>
  <si>
    <t>Medalje</t>
  </si>
  <si>
    <t>SIDE 8: PÅMELDING TIL OPPVISNING OG MEDALJER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</si>
</sst>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36"/>
      <color theme="1"/>
      <name val="Times New Roman"/>
      <family val="1"/>
    </font>
    <font>
      <sz val="14"/>
      <color theme="1"/>
      <name val="Times New Roman"/>
      <family val="1"/>
    </font>
    <font>
      <sz val="36"/>
      <name val="Bodoni MT Black"/>
      <family val="1"/>
    </font>
    <font>
      <b/>
      <sz val="36"/>
      <name val="Times New Roman"/>
      <family val="1"/>
    </font>
    <font>
      <sz val="12"/>
      <color theme="1"/>
      <name val="Aptos Narrow"/>
      <family val="2"/>
      <scheme val="minor"/>
    </font>
    <font>
      <b/>
      <sz val="14"/>
      <name val="Times New Roman"/>
      <family val="1"/>
    </font>
    <font>
      <sz val="14"/>
      <name val="Bodoni MT Black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sz val="14"/>
      <color theme="0"/>
      <name val="Times New Roman"/>
      <family val="1"/>
    </font>
    <font>
      <b/>
      <sz val="11"/>
      <color theme="0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36"/>
      <name val="Times New Roman"/>
      <family val="1"/>
    </font>
    <font>
      <b/>
      <sz val="26"/>
      <color theme="1"/>
      <name val="Times New Roman"/>
      <family val="1"/>
    </font>
    <font>
      <i/>
      <sz val="11"/>
      <color rgb="FFFF0000"/>
      <name val="Times New Roman"/>
      <family val="1"/>
    </font>
    <font>
      <b/>
      <u/>
      <sz val="14"/>
      <color theme="1"/>
      <name val="Times New Roman"/>
      <family val="1"/>
    </font>
    <font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8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2" fillId="3" borderId="0" xfId="0" applyFont="1" applyFill="1"/>
    <xf numFmtId="0" fontId="10" fillId="3" borderId="8" xfId="1" applyFont="1" applyFill="1" applyBorder="1" applyAlignment="1">
      <alignment vertical="center"/>
    </xf>
    <xf numFmtId="0" fontId="10" fillId="5" borderId="16" xfId="1" applyFont="1" applyFill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0" fillId="3" borderId="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2" fillId="3" borderId="16" xfId="1" applyFont="1" applyFill="1" applyBorder="1" applyAlignment="1">
      <alignment vertical="center"/>
    </xf>
    <xf numFmtId="0" fontId="12" fillId="3" borderId="1" xfId="1" applyFont="1" applyFill="1" applyBorder="1" applyAlignment="1">
      <alignment horizontal="center" vertical="center"/>
    </xf>
    <xf numFmtId="0" fontId="0" fillId="3" borderId="0" xfId="0" applyFill="1"/>
    <xf numFmtId="0" fontId="10" fillId="5" borderId="1" xfId="1" applyFont="1" applyFill="1" applyBorder="1" applyAlignment="1">
      <alignment horizontal="center" vertical="center"/>
    </xf>
    <xf numFmtId="0" fontId="10" fillId="5" borderId="18" xfId="1" applyFont="1" applyFill="1" applyBorder="1" applyAlignment="1">
      <alignment vertical="center"/>
    </xf>
    <xf numFmtId="0" fontId="10" fillId="5" borderId="19" xfId="1" applyFont="1" applyFill="1" applyBorder="1" applyAlignment="1">
      <alignment horizontal="center" vertical="center"/>
    </xf>
    <xf numFmtId="0" fontId="14" fillId="0" borderId="0" xfId="1" applyFont="1"/>
    <xf numFmtId="0" fontId="15" fillId="6" borderId="23" xfId="1" applyFont="1" applyFill="1" applyBorder="1" applyAlignment="1">
      <alignment vertical="center"/>
    </xf>
    <xf numFmtId="0" fontId="15" fillId="6" borderId="10" xfId="1" applyFont="1" applyFill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0" fillId="3" borderId="16" xfId="1" applyFont="1" applyFill="1" applyBorder="1" applyAlignment="1">
      <alignment vertical="center"/>
    </xf>
    <xf numFmtId="0" fontId="10" fillId="3" borderId="14" xfId="1" applyFont="1" applyFill="1" applyBorder="1" applyAlignment="1">
      <alignment vertical="center"/>
    </xf>
    <xf numFmtId="0" fontId="0" fillId="3" borderId="24" xfId="0" applyFill="1" applyBorder="1"/>
    <xf numFmtId="0" fontId="10" fillId="0" borderId="25" xfId="1" applyFont="1" applyBorder="1" applyAlignment="1">
      <alignment vertical="center"/>
    </xf>
    <xf numFmtId="0" fontId="10" fillId="0" borderId="26" xfId="1" applyFont="1" applyBorder="1" applyAlignment="1">
      <alignment vertical="center"/>
    </xf>
    <xf numFmtId="0" fontId="0" fillId="3" borderId="1" xfId="0" applyFill="1" applyBorder="1"/>
    <xf numFmtId="0" fontId="18" fillId="4" borderId="0" xfId="0" applyFont="1" applyFill="1"/>
    <xf numFmtId="0" fontId="10" fillId="4" borderId="12" xfId="1" applyFont="1" applyFill="1" applyBorder="1" applyAlignment="1">
      <alignment vertical="center"/>
    </xf>
    <xf numFmtId="0" fontId="10" fillId="4" borderId="16" xfId="1" applyFont="1" applyFill="1" applyBorder="1" applyAlignment="1">
      <alignment vertical="center"/>
    </xf>
    <xf numFmtId="0" fontId="14" fillId="0" borderId="0" xfId="0" applyFont="1" applyProtection="1">
      <protection locked="0"/>
    </xf>
    <xf numFmtId="0" fontId="14" fillId="3" borderId="0" xfId="0" applyFont="1" applyFill="1" applyProtection="1">
      <protection locked="0"/>
    </xf>
    <xf numFmtId="0" fontId="14" fillId="0" borderId="1" xfId="0" applyFont="1" applyBorder="1" applyProtection="1">
      <protection locked="0"/>
    </xf>
    <xf numFmtId="0" fontId="14" fillId="0" borderId="1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3" fillId="0" borderId="35" xfId="0" applyFont="1" applyBorder="1" applyProtection="1">
      <protection locked="0"/>
    </xf>
    <xf numFmtId="0" fontId="3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/>
    <xf numFmtId="0" fontId="2" fillId="0" borderId="1" xfId="0" applyFont="1" applyBorder="1"/>
    <xf numFmtId="0" fontId="2" fillId="0" borderId="36" xfId="0" applyFont="1" applyBorder="1" applyProtection="1">
      <protection locked="0"/>
    </xf>
    <xf numFmtId="0" fontId="2" fillId="0" borderId="35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33" xfId="0" applyFont="1" applyBorder="1" applyProtection="1">
      <protection locked="0"/>
    </xf>
    <xf numFmtId="0" fontId="2" fillId="0" borderId="34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0" borderId="39" xfId="0" applyFont="1" applyBorder="1" applyProtection="1">
      <protection locked="0"/>
    </xf>
    <xf numFmtId="0" fontId="3" fillId="0" borderId="0" xfId="0" applyFont="1"/>
    <xf numFmtId="0" fontId="3" fillId="3" borderId="0" xfId="0" applyFont="1" applyFill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2" fillId="0" borderId="35" xfId="0" applyFont="1" applyBorder="1" applyProtection="1">
      <protection locked="0"/>
    </xf>
    <xf numFmtId="0" fontId="22" fillId="0" borderId="27" xfId="0" applyFont="1" applyBorder="1" applyProtection="1">
      <protection locked="0"/>
    </xf>
    <xf numFmtId="0" fontId="22" fillId="0" borderId="36" xfId="0" applyFont="1" applyBorder="1" applyProtection="1">
      <protection locked="0"/>
    </xf>
    <xf numFmtId="0" fontId="22" fillId="0" borderId="37" xfId="0" applyFont="1" applyBorder="1" applyProtection="1">
      <protection locked="0"/>
    </xf>
    <xf numFmtId="0" fontId="18" fillId="0" borderId="1" xfId="0" applyFont="1" applyBorder="1" applyProtection="1">
      <protection locked="0"/>
    </xf>
    <xf numFmtId="0" fontId="2" fillId="0" borderId="17" xfId="0" applyFont="1" applyBorder="1" applyAlignment="1">
      <alignment horizontal="center"/>
    </xf>
    <xf numFmtId="0" fontId="22" fillId="0" borderId="31" xfId="0" applyFont="1" applyBorder="1"/>
    <xf numFmtId="0" fontId="18" fillId="0" borderId="1" xfId="0" applyFont="1" applyBorder="1"/>
    <xf numFmtId="0" fontId="2" fillId="4" borderId="0" xfId="0" applyFont="1" applyFill="1" applyProtection="1">
      <protection locked="0"/>
    </xf>
    <xf numFmtId="0" fontId="2" fillId="4" borderId="0" xfId="0" applyFont="1" applyFill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 applyProtection="1">
      <alignment vertical="top"/>
      <protection locked="0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10" fillId="3" borderId="27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7" fillId="0" borderId="16" xfId="1" applyFont="1" applyBorder="1" applyAlignment="1">
      <alignment horizontal="left" vertical="center"/>
    </xf>
    <xf numFmtId="0" fontId="17" fillId="0" borderId="17" xfId="1" applyFont="1" applyBorder="1" applyAlignment="1">
      <alignment horizontal="left" vertical="center"/>
    </xf>
    <xf numFmtId="0" fontId="17" fillId="4" borderId="13" xfId="1" applyFont="1" applyFill="1" applyBorder="1" applyAlignment="1">
      <alignment horizontal="center" vertical="center"/>
    </xf>
    <xf numFmtId="0" fontId="17" fillId="4" borderId="17" xfId="1" applyFont="1" applyFill="1" applyBorder="1" applyAlignment="1">
      <alignment horizontal="center" vertical="center"/>
    </xf>
    <xf numFmtId="0" fontId="17" fillId="3" borderId="13" xfId="1" applyFont="1" applyFill="1" applyBorder="1" applyAlignment="1">
      <alignment horizontal="center" vertical="center"/>
    </xf>
    <xf numFmtId="0" fontId="17" fillId="3" borderId="15" xfId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7" fillId="3" borderId="17" xfId="1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0" fillId="5" borderId="20" xfId="1" applyFont="1" applyFill="1" applyBorder="1" applyAlignment="1">
      <alignment horizontal="center" vertical="center"/>
    </xf>
    <xf numFmtId="0" fontId="10" fillId="5" borderId="21" xfId="1" applyFont="1" applyFill="1" applyBorder="1" applyAlignment="1">
      <alignment horizontal="center" vertical="center"/>
    </xf>
    <xf numFmtId="0" fontId="10" fillId="5" borderId="22" xfId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top"/>
    </xf>
    <xf numFmtId="0" fontId="13" fillId="4" borderId="0" xfId="0" applyFont="1" applyFill="1" applyAlignment="1">
      <alignment horizontal="center" vertical="center" textRotation="90" wrapText="1"/>
    </xf>
    <xf numFmtId="0" fontId="13" fillId="4" borderId="0" xfId="0" applyFont="1" applyFill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10" fillId="5" borderId="13" xfId="1" applyFont="1" applyFill="1" applyBorder="1" applyAlignment="1">
      <alignment horizontal="center" vertical="center"/>
    </xf>
    <xf numFmtId="0" fontId="10" fillId="5" borderId="17" xfId="1" applyFont="1" applyFill="1" applyBorder="1" applyAlignment="1">
      <alignment horizontal="center" vertical="center"/>
    </xf>
    <xf numFmtId="0" fontId="10" fillId="5" borderId="15" xfId="1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top"/>
    </xf>
    <xf numFmtId="0" fontId="10" fillId="3" borderId="15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7" xfId="1" applyFont="1" applyFill="1" applyBorder="1" applyAlignment="1">
      <alignment horizontal="center" vertical="center"/>
    </xf>
    <xf numFmtId="0" fontId="12" fillId="3" borderId="15" xfId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/>
    </xf>
    <xf numFmtId="0" fontId="10" fillId="4" borderId="14" xfId="1" applyFont="1" applyFill="1" applyBorder="1" applyAlignment="1">
      <alignment horizontal="center" vertical="center"/>
    </xf>
    <xf numFmtId="0" fontId="10" fillId="4" borderId="15" xfId="1" applyFont="1" applyFill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2" fillId="4" borderId="27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29" xfId="0" applyFont="1" applyFill="1" applyBorder="1" applyAlignment="1" applyProtection="1">
      <alignment horizontal="center" vertical="center" wrapText="1"/>
      <protection locked="0"/>
    </xf>
    <xf numFmtId="0" fontId="2" fillId="4" borderId="30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Alignment="1" applyProtection="1">
      <alignment horizontal="center" vertical="top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center"/>
    </xf>
    <xf numFmtId="0" fontId="22" fillId="0" borderId="27" xfId="0" applyFont="1" applyBorder="1" applyAlignment="1" applyProtection="1">
      <alignment horizontal="center"/>
      <protection locked="0"/>
    </xf>
    <xf numFmtId="0" fontId="22" fillId="0" borderId="31" xfId="0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21" fillId="4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9" fillId="4" borderId="0" xfId="0" applyFont="1" applyFill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6" fillId="7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2" fillId="7" borderId="0" xfId="0" applyFont="1" applyFill="1" applyAlignment="1" applyProtection="1">
      <alignment horizontal="center" vertical="top" wrapText="1"/>
      <protection locked="0"/>
    </xf>
    <xf numFmtId="0" fontId="24" fillId="7" borderId="0" xfId="0" applyFont="1" applyFill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/>
    </xf>
    <xf numFmtId="0" fontId="14" fillId="0" borderId="13" xfId="0" applyFont="1" applyBorder="1" applyAlignment="1" applyProtection="1">
      <alignment horizontal="center"/>
      <protection locked="0"/>
    </xf>
    <xf numFmtId="0" fontId="14" fillId="0" borderId="14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4" fillId="0" borderId="13" xfId="0" applyFont="1" applyBorder="1" applyAlignment="1" applyProtection="1">
      <alignment horizontal="center" vertical="top"/>
      <protection locked="0"/>
    </xf>
    <xf numFmtId="0" fontId="14" fillId="0" borderId="14" xfId="0" applyFont="1" applyBorder="1" applyAlignment="1" applyProtection="1">
      <alignment horizontal="center" vertical="top"/>
      <protection locked="0"/>
    </xf>
    <xf numFmtId="0" fontId="14" fillId="0" borderId="17" xfId="0" applyFont="1" applyBorder="1" applyAlignment="1" applyProtection="1">
      <alignment horizontal="center" vertical="top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494D037A-0431-4F96-96B7-150F20C8F057}"/>
  </cellStyles>
  <dxfs count="0"/>
  <tableStyles count="0" defaultTableStyle="TableStyleMedium2" defaultPivotStyle="PivotStyleLight16"/>
  <colors>
    <mruColors>
      <color rgb="FFFFE1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5FB08-454E-47D8-A88C-8F39B300C5B9}">
  <dimension ref="A1:K35"/>
  <sheetViews>
    <sheetView tabSelected="1" zoomScale="76" workbookViewId="0">
      <selection activeCell="A12" sqref="A12:K12"/>
    </sheetView>
  </sheetViews>
  <sheetFormatPr baseColWidth="10" defaultRowHeight="14" x14ac:dyDescent="0.3"/>
  <cols>
    <col min="1" max="2" width="10.90625" style="3"/>
    <col min="3" max="3" width="32.7265625" style="3" customWidth="1"/>
    <col min="4" max="16384" width="10.90625" style="3"/>
  </cols>
  <sheetData>
    <row r="1" spans="1:11" x14ac:dyDescent="0.3">
      <c r="A1" s="81" t="s">
        <v>23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4" customHeight="1" x14ac:dyDescent="0.3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25" x14ac:dyDescent="0.5">
      <c r="A3" s="82" t="s">
        <v>24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3">
      <c r="A5" s="78" t="s">
        <v>25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1" x14ac:dyDescent="0.3">
      <c r="A6" s="78" t="s">
        <v>27</v>
      </c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1" x14ac:dyDescent="0.3">
      <c r="A7" s="78" t="s">
        <v>26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 x14ac:dyDescent="0.3">
      <c r="A8" s="78" t="s">
        <v>28</v>
      </c>
      <c r="B8" s="78"/>
      <c r="C8" s="78"/>
      <c r="D8" s="78"/>
      <c r="E8" s="78"/>
      <c r="F8" s="78"/>
      <c r="G8" s="78"/>
      <c r="H8" s="78"/>
      <c r="I8" s="78"/>
      <c r="J8" s="78"/>
      <c r="K8" s="78"/>
    </row>
    <row r="9" spans="1:11" x14ac:dyDescent="0.3">
      <c r="A9" s="78" t="s">
        <v>141</v>
      </c>
      <c r="B9" s="78"/>
      <c r="C9" s="78"/>
      <c r="D9" s="78"/>
      <c r="E9" s="78"/>
      <c r="F9" s="78"/>
      <c r="G9" s="78"/>
      <c r="H9" s="78"/>
      <c r="I9" s="78"/>
      <c r="J9" s="78"/>
      <c r="K9" s="78"/>
    </row>
    <row r="10" spans="1:11" ht="14.5" customHeight="1" x14ac:dyDescent="0.3">
      <c r="A10" s="78" t="s">
        <v>140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</row>
    <row r="11" spans="1:11" x14ac:dyDescent="0.3">
      <c r="A11" s="78" t="s">
        <v>126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</row>
    <row r="12" spans="1:11" ht="14.5" customHeight="1" x14ac:dyDescent="0.3">
      <c r="A12" s="78" t="s">
        <v>179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</row>
    <row r="13" spans="1:11" x14ac:dyDescent="0.3">
      <c r="A13" s="78" t="s">
        <v>127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</row>
    <row r="14" spans="1:11" x14ac:dyDescent="0.3">
      <c r="A14" s="185"/>
      <c r="B14" s="185"/>
      <c r="C14" s="185"/>
      <c r="D14" s="185"/>
      <c r="E14" s="185"/>
      <c r="F14" s="185"/>
      <c r="G14" s="185"/>
      <c r="H14" s="185"/>
      <c r="I14" s="185"/>
      <c r="J14" s="185"/>
      <c r="K14" s="185"/>
    </row>
    <row r="15" spans="1:1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8" x14ac:dyDescent="0.4">
      <c r="A16" s="79" t="s">
        <v>29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</row>
    <row r="17" spans="1:11" ht="18" x14ac:dyDescent="0.4">
      <c r="A17" s="79" t="s">
        <v>30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</row>
    <row r="18" spans="1:11" ht="18" x14ac:dyDescent="0.4">
      <c r="A18" s="79" t="s">
        <v>31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</row>
    <row r="19" spans="1:11" ht="18" x14ac:dyDescent="0.4">
      <c r="A19" s="79" t="s">
        <v>32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</row>
    <row r="20" spans="1:11" ht="18" x14ac:dyDescent="0.4">
      <c r="A20" s="79" t="s">
        <v>33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</row>
    <row r="21" spans="1:11" ht="18" x14ac:dyDescent="0.4">
      <c r="A21" s="79" t="s">
        <v>34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</row>
    <row r="22" spans="1:11" ht="18" x14ac:dyDescent="0.4">
      <c r="A22" s="79" t="s">
        <v>35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</row>
    <row r="23" spans="1:11" ht="18" x14ac:dyDescent="0.4">
      <c r="A23" s="79" t="s">
        <v>36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</row>
    <row r="24" spans="1:11" ht="18" x14ac:dyDescent="0.4">
      <c r="A24" s="79" t="s">
        <v>37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</row>
    <row r="25" spans="1:11" ht="18" x14ac:dyDescent="0.4">
      <c r="A25" s="79" t="s">
        <v>38</v>
      </c>
      <c r="B25" s="79"/>
      <c r="C25" s="79"/>
      <c r="D25" s="75" t="s">
        <v>128</v>
      </c>
      <c r="E25" s="76"/>
      <c r="F25" s="76"/>
      <c r="G25" s="77"/>
      <c r="H25" s="75" t="s">
        <v>129</v>
      </c>
      <c r="I25" s="76"/>
      <c r="J25" s="76"/>
      <c r="K25" s="77"/>
    </row>
    <row r="26" spans="1:11" ht="18" x14ac:dyDescent="0.4">
      <c r="A26" s="79" t="s">
        <v>39</v>
      </c>
      <c r="B26" s="79"/>
      <c r="C26" s="79"/>
      <c r="D26" s="75" t="s">
        <v>128</v>
      </c>
      <c r="E26" s="76"/>
      <c r="F26" s="76"/>
      <c r="G26" s="77"/>
      <c r="H26" s="75" t="s">
        <v>129</v>
      </c>
      <c r="I26" s="76"/>
      <c r="J26" s="76"/>
      <c r="K26" s="77"/>
    </row>
    <row r="27" spans="1:11" ht="18" x14ac:dyDescent="0.4">
      <c r="A27" s="79" t="s">
        <v>40</v>
      </c>
      <c r="B27" s="79"/>
      <c r="C27" s="79"/>
      <c r="D27" s="80" t="s">
        <v>128</v>
      </c>
      <c r="E27" s="80"/>
      <c r="F27" s="80"/>
      <c r="G27" s="80"/>
      <c r="H27" s="80"/>
      <c r="I27" s="80"/>
      <c r="J27" s="80"/>
      <c r="K27" s="80"/>
    </row>
    <row r="28" spans="1:11" ht="18" x14ac:dyDescent="0.4">
      <c r="A28" s="79" t="s">
        <v>130</v>
      </c>
      <c r="B28" s="79"/>
      <c r="C28" s="79"/>
      <c r="D28" s="75" t="s">
        <v>128</v>
      </c>
      <c r="E28" s="76"/>
      <c r="F28" s="76"/>
      <c r="G28" s="77"/>
      <c r="H28" s="75" t="s">
        <v>129</v>
      </c>
      <c r="I28" s="76"/>
      <c r="J28" s="76"/>
      <c r="K28" s="77"/>
    </row>
    <row r="29" spans="1:11" ht="18" x14ac:dyDescent="0.4">
      <c r="A29" s="79" t="s">
        <v>130</v>
      </c>
      <c r="B29" s="79"/>
      <c r="C29" s="79"/>
      <c r="D29" s="75" t="s">
        <v>128</v>
      </c>
      <c r="E29" s="76"/>
      <c r="F29" s="76"/>
      <c r="G29" s="77"/>
      <c r="H29" s="75" t="s">
        <v>129</v>
      </c>
      <c r="I29" s="76"/>
      <c r="J29" s="76"/>
      <c r="K29" s="77"/>
    </row>
    <row r="30" spans="1:11" ht="18" x14ac:dyDescent="0.4">
      <c r="A30" s="79" t="s">
        <v>130</v>
      </c>
      <c r="B30" s="79"/>
      <c r="C30" s="79"/>
      <c r="D30" s="75" t="s">
        <v>128</v>
      </c>
      <c r="E30" s="76"/>
      <c r="F30" s="76"/>
      <c r="G30" s="77"/>
      <c r="H30" s="75" t="s">
        <v>129</v>
      </c>
      <c r="I30" s="76"/>
      <c r="J30" s="76"/>
      <c r="K30" s="77"/>
    </row>
    <row r="31" spans="1:11" ht="18" x14ac:dyDescent="0.4">
      <c r="A31" s="79" t="s">
        <v>142</v>
      </c>
      <c r="B31" s="79"/>
      <c r="C31" s="79"/>
      <c r="D31" s="75" t="s">
        <v>128</v>
      </c>
      <c r="E31" s="76"/>
      <c r="F31" s="76"/>
      <c r="G31" s="77"/>
      <c r="H31" s="75" t="s">
        <v>129</v>
      </c>
      <c r="I31" s="76"/>
      <c r="J31" s="76"/>
      <c r="K31" s="77"/>
    </row>
    <row r="32" spans="1:11" ht="18" x14ac:dyDescent="0.4">
      <c r="A32" s="79" t="s">
        <v>142</v>
      </c>
      <c r="B32" s="79"/>
      <c r="C32" s="79"/>
      <c r="D32" s="75" t="s">
        <v>128</v>
      </c>
      <c r="E32" s="76"/>
      <c r="F32" s="76"/>
      <c r="G32" s="77"/>
      <c r="H32" s="75" t="s">
        <v>129</v>
      </c>
      <c r="I32" s="76"/>
      <c r="J32" s="76"/>
      <c r="K32" s="77"/>
    </row>
    <row r="33" spans="1:11" ht="18" x14ac:dyDescent="0.4">
      <c r="A33" s="72" t="s">
        <v>143</v>
      </c>
      <c r="B33" s="73"/>
      <c r="C33" s="74"/>
      <c r="D33" s="75" t="s">
        <v>128</v>
      </c>
      <c r="E33" s="76"/>
      <c r="F33" s="76"/>
      <c r="G33" s="77"/>
      <c r="H33" s="75" t="s">
        <v>129</v>
      </c>
      <c r="I33" s="76"/>
      <c r="J33" s="76"/>
      <c r="K33" s="77"/>
    </row>
    <row r="34" spans="1:11" ht="18" x14ac:dyDescent="0.4">
      <c r="A34" s="72" t="s">
        <v>143</v>
      </c>
      <c r="B34" s="73"/>
      <c r="C34" s="74"/>
      <c r="D34" s="75" t="s">
        <v>128</v>
      </c>
      <c r="E34" s="76"/>
      <c r="F34" s="76"/>
      <c r="G34" s="77"/>
      <c r="H34" s="75" t="s">
        <v>129</v>
      </c>
      <c r="I34" s="76"/>
      <c r="J34" s="76"/>
      <c r="K34" s="77"/>
    </row>
    <row r="35" spans="1:11" ht="18" x14ac:dyDescent="0.4">
      <c r="A35" s="72" t="s">
        <v>143</v>
      </c>
      <c r="B35" s="73"/>
      <c r="C35" s="74"/>
      <c r="D35" s="75" t="s">
        <v>128</v>
      </c>
      <c r="E35" s="76"/>
      <c r="F35" s="76"/>
      <c r="G35" s="77"/>
      <c r="H35" s="75" t="s">
        <v>129</v>
      </c>
      <c r="I35" s="76"/>
      <c r="J35" s="76"/>
      <c r="K35" s="77"/>
    </row>
  </sheetData>
  <mergeCells count="62">
    <mergeCell ref="A14:K14"/>
    <mergeCell ref="A13:K13"/>
    <mergeCell ref="A1:K2"/>
    <mergeCell ref="A3:K3"/>
    <mergeCell ref="A5:K5"/>
    <mergeCell ref="A6:K6"/>
    <mergeCell ref="A12:K12"/>
    <mergeCell ref="A7:K7"/>
    <mergeCell ref="A8:K8"/>
    <mergeCell ref="A9:K9"/>
    <mergeCell ref="A11:K11"/>
    <mergeCell ref="A16:C16"/>
    <mergeCell ref="D16:K16"/>
    <mergeCell ref="A17:C17"/>
    <mergeCell ref="A18:C18"/>
    <mergeCell ref="A19:C19"/>
    <mergeCell ref="D17:K17"/>
    <mergeCell ref="D18:K18"/>
    <mergeCell ref="D19:K19"/>
    <mergeCell ref="D22:K22"/>
    <mergeCell ref="D23:K23"/>
    <mergeCell ref="D24:K24"/>
    <mergeCell ref="A20:C20"/>
    <mergeCell ref="A21:C21"/>
    <mergeCell ref="A22:C22"/>
    <mergeCell ref="A23:C23"/>
    <mergeCell ref="A24:C24"/>
    <mergeCell ref="D20:K20"/>
    <mergeCell ref="D21:K21"/>
    <mergeCell ref="A26:C26"/>
    <mergeCell ref="A27:C27"/>
    <mergeCell ref="A25:C25"/>
    <mergeCell ref="D25:G25"/>
    <mergeCell ref="H25:K25"/>
    <mergeCell ref="D30:G30"/>
    <mergeCell ref="H30:K30"/>
    <mergeCell ref="A10:K10"/>
    <mergeCell ref="A33:C33"/>
    <mergeCell ref="A32:C32"/>
    <mergeCell ref="D26:G26"/>
    <mergeCell ref="H26:K26"/>
    <mergeCell ref="D28:G28"/>
    <mergeCell ref="H28:K28"/>
    <mergeCell ref="D29:G29"/>
    <mergeCell ref="H29:K29"/>
    <mergeCell ref="A30:C30"/>
    <mergeCell ref="A31:C31"/>
    <mergeCell ref="D27:K27"/>
    <mergeCell ref="A28:C28"/>
    <mergeCell ref="A29:C29"/>
    <mergeCell ref="A34:C34"/>
    <mergeCell ref="A35:C35"/>
    <mergeCell ref="D31:G31"/>
    <mergeCell ref="H31:K31"/>
    <mergeCell ref="D32:G32"/>
    <mergeCell ref="H32:K32"/>
    <mergeCell ref="D33:G33"/>
    <mergeCell ref="H33:K33"/>
    <mergeCell ref="D34:G34"/>
    <mergeCell ref="H34:K34"/>
    <mergeCell ref="D35:G35"/>
    <mergeCell ref="H35:K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E6FDB-41BA-461B-BD9A-46C27D0022D1}">
  <dimension ref="A1:W91"/>
  <sheetViews>
    <sheetView zoomScale="55" zoomScaleNormal="80" workbookViewId="0">
      <selection activeCell="Y30" sqref="Y30"/>
    </sheetView>
  </sheetViews>
  <sheetFormatPr baseColWidth="10" defaultColWidth="10.7265625" defaultRowHeight="14.5" x14ac:dyDescent="0.35"/>
  <cols>
    <col min="18" max="18" width="50.453125" customWidth="1"/>
  </cols>
  <sheetData>
    <row r="1" spans="1:23" ht="15" customHeight="1" x14ac:dyDescent="0.35">
      <c r="A1" s="115" t="s">
        <v>41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R1" s="116" t="s">
        <v>42</v>
      </c>
      <c r="S1" s="117"/>
      <c r="T1" s="117"/>
      <c r="U1" s="117"/>
      <c r="V1" s="117"/>
      <c r="W1" s="118"/>
    </row>
    <row r="2" spans="1:23" ht="15" customHeight="1" thickBot="1" x14ac:dyDescent="0.4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R2" s="119"/>
      <c r="S2" s="120"/>
      <c r="T2" s="120"/>
      <c r="U2" s="120"/>
      <c r="V2" s="120"/>
      <c r="W2" s="121"/>
    </row>
    <row r="3" spans="1:23" ht="15" customHeight="1" x14ac:dyDescent="0.3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R3" s="5" t="s">
        <v>43</v>
      </c>
      <c r="S3" s="122" t="s">
        <v>44</v>
      </c>
      <c r="T3" s="123"/>
      <c r="U3" s="123"/>
      <c r="V3" s="123"/>
      <c r="W3" s="124"/>
    </row>
    <row r="4" spans="1:23" ht="15" customHeight="1" x14ac:dyDescent="0.35">
      <c r="A4" s="115" t="s">
        <v>45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R4" s="29" t="s">
        <v>46</v>
      </c>
      <c r="S4" s="125"/>
      <c r="T4" s="126"/>
      <c r="U4" s="126"/>
      <c r="V4" s="126"/>
      <c r="W4" s="127"/>
    </row>
    <row r="5" spans="1:23" ht="15" customHeight="1" x14ac:dyDescent="0.35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R5" s="30" t="s">
        <v>47</v>
      </c>
      <c r="S5" s="125"/>
      <c r="T5" s="126"/>
      <c r="U5" s="126"/>
      <c r="V5" s="126"/>
      <c r="W5" s="127"/>
    </row>
    <row r="6" spans="1:23" ht="15" customHeight="1" x14ac:dyDescent="0.35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R6" s="30" t="s">
        <v>48</v>
      </c>
      <c r="S6" s="125"/>
      <c r="T6" s="126"/>
      <c r="U6" s="126"/>
      <c r="V6" s="126"/>
      <c r="W6" s="127"/>
    </row>
    <row r="7" spans="1:23" ht="15" customHeight="1" x14ac:dyDescent="0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R7" s="7"/>
      <c r="S7" s="8" t="s">
        <v>49</v>
      </c>
      <c r="T7" s="104" t="s">
        <v>50</v>
      </c>
      <c r="U7" s="105"/>
      <c r="V7" s="104" t="s">
        <v>51</v>
      </c>
      <c r="W7" s="111"/>
    </row>
    <row r="8" spans="1:23" ht="15" customHeight="1" x14ac:dyDescent="0.35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R8" s="12" t="s">
        <v>52</v>
      </c>
      <c r="S8" s="13"/>
      <c r="T8" s="112"/>
      <c r="U8" s="113"/>
      <c r="V8" s="112"/>
      <c r="W8" s="114"/>
    </row>
    <row r="9" spans="1:23" ht="17.5" x14ac:dyDescent="0.3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R9" s="12" t="s">
        <v>53</v>
      </c>
      <c r="S9" s="13"/>
      <c r="T9" s="112"/>
      <c r="U9" s="113"/>
      <c r="V9" s="112"/>
      <c r="W9" s="114"/>
    </row>
    <row r="10" spans="1:23" ht="17.5" x14ac:dyDescent="0.3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R10" s="12" t="s">
        <v>54</v>
      </c>
      <c r="S10" s="13"/>
      <c r="T10" s="112"/>
      <c r="U10" s="113"/>
      <c r="V10" s="112"/>
      <c r="W10" s="114"/>
    </row>
    <row r="11" spans="1:23" ht="15" customHeight="1" x14ac:dyDescent="0.35">
      <c r="A11" s="106" t="s">
        <v>78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R11" s="6" t="s">
        <v>55</v>
      </c>
      <c r="S11" s="15"/>
      <c r="T11" s="107"/>
      <c r="U11" s="108"/>
      <c r="V11" s="107"/>
      <c r="W11" s="109"/>
    </row>
    <row r="12" spans="1:23" ht="15" customHeight="1" x14ac:dyDescent="0.3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R12" s="6" t="s">
        <v>56</v>
      </c>
      <c r="S12" s="15"/>
      <c r="T12" s="107"/>
      <c r="U12" s="108"/>
      <c r="V12" s="107"/>
      <c r="W12" s="109"/>
    </row>
    <row r="13" spans="1:23" ht="18" thickBot="1" x14ac:dyDescent="0.4">
      <c r="A13" s="97" t="s">
        <v>93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R13" s="16" t="s">
        <v>57</v>
      </c>
      <c r="S13" s="17"/>
      <c r="T13" s="98"/>
      <c r="U13" s="99"/>
      <c r="V13" s="98"/>
      <c r="W13" s="100"/>
    </row>
    <row r="14" spans="1:23" ht="16" thickBot="1" x14ac:dyDescent="0.4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R14" s="18"/>
      <c r="S14" s="18"/>
      <c r="T14" s="18"/>
      <c r="U14" s="18"/>
      <c r="V14" s="18"/>
      <c r="W14" s="18"/>
    </row>
    <row r="15" spans="1:23" ht="17.5" x14ac:dyDescent="0.35">
      <c r="A15" s="101" t="s">
        <v>58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R15" s="19" t="s">
        <v>59</v>
      </c>
      <c r="S15" s="20"/>
      <c r="T15" s="20"/>
      <c r="U15" s="20"/>
      <c r="V15" s="20"/>
      <c r="W15" s="20"/>
    </row>
    <row r="16" spans="1:23" ht="17.5" x14ac:dyDescent="0.3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R16" s="22"/>
      <c r="S16" s="23"/>
      <c r="T16" s="9" t="s">
        <v>60</v>
      </c>
      <c r="U16" s="10"/>
      <c r="V16" s="9" t="s">
        <v>61</v>
      </c>
      <c r="W16" s="11"/>
    </row>
    <row r="17" spans="1:23" ht="34.5" customHeight="1" x14ac:dyDescent="0.35">
      <c r="A17" s="95" t="s">
        <v>62</v>
      </c>
      <c r="B17" s="95"/>
      <c r="C17" s="95"/>
      <c r="D17" s="102" t="s">
        <v>63</v>
      </c>
      <c r="E17" s="102" t="s">
        <v>64</v>
      </c>
      <c r="F17" s="102" t="s">
        <v>65</v>
      </c>
      <c r="G17" s="102" t="s">
        <v>66</v>
      </c>
      <c r="H17" s="103" t="s">
        <v>67</v>
      </c>
      <c r="I17" s="103"/>
      <c r="J17" s="103"/>
      <c r="K17" s="103"/>
      <c r="L17" s="103"/>
      <c r="M17" s="103"/>
      <c r="N17" s="103"/>
      <c r="O17" s="103"/>
      <c r="P17" s="103"/>
      <c r="R17" s="89" t="s">
        <v>68</v>
      </c>
      <c r="S17" s="90"/>
      <c r="T17" s="91"/>
      <c r="U17" s="92"/>
      <c r="V17" s="93">
        <f>SUM(T17*400)</f>
        <v>0</v>
      </c>
      <c r="W17" s="94"/>
    </row>
    <row r="18" spans="1:23" ht="18" x14ac:dyDescent="0.35">
      <c r="A18" s="95"/>
      <c r="B18" s="95"/>
      <c r="C18" s="95"/>
      <c r="D18" s="102"/>
      <c r="E18" s="102"/>
      <c r="F18" s="102"/>
      <c r="G18" s="102"/>
      <c r="H18" s="95" t="s">
        <v>69</v>
      </c>
      <c r="I18" s="95"/>
      <c r="J18" s="95"/>
      <c r="K18" s="95" t="s">
        <v>70</v>
      </c>
      <c r="L18" s="95"/>
      <c r="M18" s="95"/>
      <c r="N18" s="95" t="s">
        <v>71</v>
      </c>
      <c r="O18" s="95"/>
      <c r="P18" s="95"/>
      <c r="R18" s="89" t="s">
        <v>72</v>
      </c>
      <c r="S18" s="90"/>
      <c r="T18" s="93">
        <f>SUM(S4+S5+S6+S8+S9+S10+S11+S12+S13+T8+T9+T10+T11+T12+T13+V8+V9+V10+V11+V12+V13)</f>
        <v>0</v>
      </c>
      <c r="U18" s="96"/>
      <c r="V18" s="93">
        <f>SUM(T18*400)</f>
        <v>0</v>
      </c>
      <c r="W18" s="94"/>
    </row>
    <row r="19" spans="1:23" ht="17.5" x14ac:dyDescent="0.35">
      <c r="A19" s="95"/>
      <c r="B19" s="95"/>
      <c r="C19" s="95"/>
      <c r="D19" s="102"/>
      <c r="E19" s="102"/>
      <c r="F19" s="102"/>
      <c r="G19" s="102"/>
      <c r="H19" s="28" t="s">
        <v>73</v>
      </c>
      <c r="I19" s="28" t="s">
        <v>74</v>
      </c>
      <c r="J19" s="28" t="s">
        <v>75</v>
      </c>
      <c r="K19" s="28" t="s">
        <v>73</v>
      </c>
      <c r="L19" s="28" t="s">
        <v>74</v>
      </c>
      <c r="M19" s="28" t="s">
        <v>75</v>
      </c>
      <c r="N19" s="28" t="s">
        <v>73</v>
      </c>
      <c r="O19" s="28" t="s">
        <v>74</v>
      </c>
      <c r="P19" s="28" t="s">
        <v>75</v>
      </c>
      <c r="R19" s="25" t="s">
        <v>76</v>
      </c>
      <c r="S19" s="26"/>
      <c r="T19" s="104"/>
      <c r="U19" s="105"/>
      <c r="V19" s="85">
        <f>SUM(V17:W18)</f>
        <v>0</v>
      </c>
      <c r="W19" s="86"/>
    </row>
    <row r="20" spans="1:23" ht="15.5" x14ac:dyDescent="0.35">
      <c r="A20" s="84"/>
      <c r="B20" s="84"/>
      <c r="C20" s="8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R20" s="87" t="s">
        <v>77</v>
      </c>
      <c r="S20" s="87"/>
      <c r="T20" s="88"/>
      <c r="U20" s="88"/>
      <c r="V20" s="88"/>
      <c r="W20" s="88"/>
    </row>
    <row r="21" spans="1:23" x14ac:dyDescent="0.35">
      <c r="A21" s="83"/>
      <c r="B21" s="83"/>
      <c r="C21" s="83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1:23" x14ac:dyDescent="0.35">
      <c r="A22" s="83"/>
      <c r="B22" s="83"/>
      <c r="C22" s="83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23" x14ac:dyDescent="0.35">
      <c r="A23" s="83"/>
      <c r="B23" s="83"/>
      <c r="C23" s="83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1:23" x14ac:dyDescent="0.35">
      <c r="A24" s="83"/>
      <c r="B24" s="83"/>
      <c r="C24" s="83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1:23" x14ac:dyDescent="0.35">
      <c r="A25" s="83"/>
      <c r="B25" s="83"/>
      <c r="C25" s="83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1:23" x14ac:dyDescent="0.35">
      <c r="A26" s="83"/>
      <c r="B26" s="83"/>
      <c r="C26" s="83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23" x14ac:dyDescent="0.35">
      <c r="A27" s="83"/>
      <c r="B27" s="83"/>
      <c r="C27" s="83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1:23" x14ac:dyDescent="0.35">
      <c r="A28" s="83"/>
      <c r="B28" s="83"/>
      <c r="C28" s="83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23" x14ac:dyDescent="0.35">
      <c r="A29" s="83"/>
      <c r="B29" s="83"/>
      <c r="C29" s="83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23" x14ac:dyDescent="0.35">
      <c r="A30" s="83"/>
      <c r="B30" s="83"/>
      <c r="C30" s="83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23" x14ac:dyDescent="0.35">
      <c r="A31" s="83"/>
      <c r="B31" s="83"/>
      <c r="C31" s="83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1:23" x14ac:dyDescent="0.35">
      <c r="A32" s="83"/>
      <c r="B32" s="83"/>
      <c r="C32" s="83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1:16" x14ac:dyDescent="0.35">
      <c r="A33" s="83"/>
      <c r="B33" s="83"/>
      <c r="C33" s="83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  <row r="34" spans="1:16" x14ac:dyDescent="0.35">
      <c r="A34" s="83"/>
      <c r="B34" s="83"/>
      <c r="C34" s="83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1:16" x14ac:dyDescent="0.35">
      <c r="A35" s="83"/>
      <c r="B35" s="83"/>
      <c r="C35" s="83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</row>
    <row r="36" spans="1:16" x14ac:dyDescent="0.35">
      <c r="A36" s="83"/>
      <c r="B36" s="83"/>
      <c r="C36" s="83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</row>
    <row r="37" spans="1:16" x14ac:dyDescent="0.35">
      <c r="A37" s="83"/>
      <c r="B37" s="83"/>
      <c r="C37" s="83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</row>
    <row r="38" spans="1:16" x14ac:dyDescent="0.35">
      <c r="A38" s="83"/>
      <c r="B38" s="83"/>
      <c r="C38" s="83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1:16" x14ac:dyDescent="0.35">
      <c r="A39" s="83"/>
      <c r="B39" s="83"/>
      <c r="C39" s="83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  <row r="40" spans="1:16" x14ac:dyDescent="0.35">
      <c r="A40" s="83"/>
      <c r="B40" s="83"/>
      <c r="C40" s="83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x14ac:dyDescent="0.35">
      <c r="A41" s="83"/>
      <c r="B41" s="83"/>
      <c r="C41" s="83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x14ac:dyDescent="0.35">
      <c r="A42" s="83"/>
      <c r="B42" s="83"/>
      <c r="C42" s="83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pans="1:16" x14ac:dyDescent="0.35">
      <c r="A43" s="83"/>
      <c r="B43" s="83"/>
      <c r="C43" s="83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1:16" x14ac:dyDescent="0.35">
      <c r="A44" s="83"/>
      <c r="B44" s="83"/>
      <c r="C44" s="83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6" x14ac:dyDescent="0.35">
      <c r="A45" s="83"/>
      <c r="B45" s="83"/>
      <c r="C45" s="83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1:16" x14ac:dyDescent="0.35">
      <c r="A46" s="83"/>
      <c r="B46" s="83"/>
      <c r="C46" s="83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1:16" x14ac:dyDescent="0.35">
      <c r="A47" s="83"/>
      <c r="B47" s="83"/>
      <c r="C47" s="83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</row>
    <row r="48" spans="1:16" x14ac:dyDescent="0.35">
      <c r="A48" s="83"/>
      <c r="B48" s="83"/>
      <c r="C48" s="83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</row>
    <row r="49" spans="1:16" x14ac:dyDescent="0.35">
      <c r="A49" s="83"/>
      <c r="B49" s="83"/>
      <c r="C49" s="83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</row>
    <row r="50" spans="1:16" x14ac:dyDescent="0.35">
      <c r="A50" s="83"/>
      <c r="B50" s="83"/>
      <c r="C50" s="83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</row>
    <row r="51" spans="1:16" x14ac:dyDescent="0.35">
      <c r="A51" s="83"/>
      <c r="B51" s="83"/>
      <c r="C51" s="83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</row>
    <row r="52" spans="1:16" x14ac:dyDescent="0.35">
      <c r="A52" s="83"/>
      <c r="B52" s="83"/>
      <c r="C52" s="83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</row>
    <row r="53" spans="1:16" x14ac:dyDescent="0.35">
      <c r="A53" s="83"/>
      <c r="B53" s="83"/>
      <c r="C53" s="83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</row>
    <row r="54" spans="1:16" x14ac:dyDescent="0.35">
      <c r="A54" s="83"/>
      <c r="B54" s="83"/>
      <c r="C54" s="83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</row>
    <row r="55" spans="1:16" x14ac:dyDescent="0.35">
      <c r="A55" s="83"/>
      <c r="B55" s="83"/>
      <c r="C55" s="83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</row>
    <row r="56" spans="1:16" x14ac:dyDescent="0.35">
      <c r="A56" s="83"/>
      <c r="B56" s="83"/>
      <c r="C56" s="8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</row>
    <row r="57" spans="1:16" x14ac:dyDescent="0.35">
      <c r="A57" s="83"/>
      <c r="B57" s="83"/>
      <c r="C57" s="83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</row>
    <row r="58" spans="1:16" x14ac:dyDescent="0.35">
      <c r="A58" s="83"/>
      <c r="B58" s="83"/>
      <c r="C58" s="83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</row>
    <row r="59" spans="1:16" x14ac:dyDescent="0.35">
      <c r="A59" s="83"/>
      <c r="B59" s="83"/>
      <c r="C59" s="83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</row>
    <row r="60" spans="1:16" x14ac:dyDescent="0.35">
      <c r="A60" s="83"/>
      <c r="B60" s="83"/>
      <c r="C60" s="83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</row>
    <row r="61" spans="1:16" x14ac:dyDescent="0.35">
      <c r="A61" s="83"/>
      <c r="B61" s="83"/>
      <c r="C61" s="83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</row>
    <row r="62" spans="1:16" x14ac:dyDescent="0.35">
      <c r="A62" s="83"/>
      <c r="B62" s="83"/>
      <c r="C62" s="83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</row>
    <row r="63" spans="1:16" x14ac:dyDescent="0.35">
      <c r="A63" s="83"/>
      <c r="B63" s="83"/>
      <c r="C63" s="83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</row>
    <row r="64" spans="1:16" x14ac:dyDescent="0.35">
      <c r="A64" s="83"/>
      <c r="B64" s="83"/>
      <c r="C64" s="83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</row>
    <row r="65" spans="1:16" x14ac:dyDescent="0.35">
      <c r="A65" s="83"/>
      <c r="B65" s="83"/>
      <c r="C65" s="83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</row>
    <row r="66" spans="1:16" x14ac:dyDescent="0.35">
      <c r="A66" s="83"/>
      <c r="B66" s="83"/>
      <c r="C66" s="83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</row>
    <row r="67" spans="1:16" x14ac:dyDescent="0.35">
      <c r="A67" s="83"/>
      <c r="B67" s="83"/>
      <c r="C67" s="83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1:16" x14ac:dyDescent="0.35">
      <c r="A68" s="83"/>
      <c r="B68" s="83"/>
      <c r="C68" s="83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</row>
    <row r="69" spans="1:16" x14ac:dyDescent="0.35">
      <c r="A69" s="83"/>
      <c r="B69" s="83"/>
      <c r="C69" s="83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</row>
    <row r="70" spans="1:16" x14ac:dyDescent="0.35">
      <c r="A70" s="83"/>
      <c r="B70" s="83"/>
      <c r="C70" s="83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</row>
    <row r="71" spans="1:16" x14ac:dyDescent="0.35">
      <c r="A71" s="83"/>
      <c r="B71" s="83"/>
      <c r="C71" s="83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</row>
    <row r="72" spans="1:16" x14ac:dyDescent="0.35">
      <c r="A72" s="83"/>
      <c r="B72" s="83"/>
      <c r="C72" s="83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</row>
    <row r="73" spans="1:16" x14ac:dyDescent="0.35">
      <c r="A73" s="83"/>
      <c r="B73" s="83"/>
      <c r="C73" s="83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</row>
    <row r="74" spans="1:16" x14ac:dyDescent="0.35">
      <c r="A74" s="83"/>
      <c r="B74" s="83"/>
      <c r="C74" s="83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</row>
    <row r="75" spans="1:16" x14ac:dyDescent="0.35">
      <c r="A75" s="83"/>
      <c r="B75" s="83"/>
      <c r="C75" s="83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</row>
    <row r="76" spans="1:16" x14ac:dyDescent="0.35">
      <c r="A76" s="83"/>
      <c r="B76" s="83"/>
      <c r="C76" s="83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</row>
    <row r="77" spans="1:16" x14ac:dyDescent="0.35">
      <c r="A77" s="83"/>
      <c r="B77" s="83"/>
      <c r="C77" s="83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</row>
    <row r="78" spans="1:16" x14ac:dyDescent="0.35">
      <c r="A78" s="83"/>
      <c r="B78" s="83"/>
      <c r="C78" s="83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</row>
    <row r="79" spans="1:16" x14ac:dyDescent="0.35">
      <c r="A79" s="83"/>
      <c r="B79" s="83"/>
      <c r="C79" s="83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</row>
    <row r="80" spans="1:16" x14ac:dyDescent="0.35">
      <c r="A80" s="83"/>
      <c r="B80" s="83"/>
      <c r="C80" s="83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1:16" x14ac:dyDescent="0.35">
      <c r="A81" s="83"/>
      <c r="B81" s="83"/>
      <c r="C81" s="83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</row>
    <row r="82" spans="1:16" x14ac:dyDescent="0.35">
      <c r="A82" s="83"/>
      <c r="B82" s="83"/>
      <c r="C82" s="83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</row>
    <row r="83" spans="1:16" x14ac:dyDescent="0.35">
      <c r="A83" s="83"/>
      <c r="B83" s="83"/>
      <c r="C83" s="83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</row>
    <row r="84" spans="1:16" x14ac:dyDescent="0.35">
      <c r="A84" s="83"/>
      <c r="B84" s="83"/>
      <c r="C84" s="83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</row>
    <row r="85" spans="1:16" x14ac:dyDescent="0.35">
      <c r="A85" s="83"/>
      <c r="B85" s="83"/>
      <c r="C85" s="83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</row>
    <row r="86" spans="1:16" x14ac:dyDescent="0.35">
      <c r="A86" s="83"/>
      <c r="B86" s="83"/>
      <c r="C86" s="83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</row>
    <row r="87" spans="1:16" x14ac:dyDescent="0.35">
      <c r="A87" s="83"/>
      <c r="B87" s="83"/>
      <c r="C87" s="83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</row>
    <row r="88" spans="1:16" x14ac:dyDescent="0.35">
      <c r="A88" s="83"/>
      <c r="B88" s="83"/>
      <c r="C88" s="83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</row>
    <row r="89" spans="1:16" x14ac:dyDescent="0.35">
      <c r="A89" s="83"/>
      <c r="B89" s="83"/>
      <c r="C89" s="83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</row>
    <row r="90" spans="1:16" x14ac:dyDescent="0.35">
      <c r="A90" s="83"/>
      <c r="B90" s="83"/>
      <c r="C90" s="83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</row>
    <row r="91" spans="1:16" x14ac:dyDescent="0.35">
      <c r="A91" s="83"/>
      <c r="B91" s="83"/>
      <c r="C91" s="83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</row>
  </sheetData>
  <mergeCells count="116">
    <mergeCell ref="A1:P3"/>
    <mergeCell ref="R1:W2"/>
    <mergeCell ref="S3:W3"/>
    <mergeCell ref="A4:P6"/>
    <mergeCell ref="S4:W4"/>
    <mergeCell ref="S5:W5"/>
    <mergeCell ref="S6:W6"/>
    <mergeCell ref="T10:U10"/>
    <mergeCell ref="V10:W10"/>
    <mergeCell ref="A11:P12"/>
    <mergeCell ref="T11:U11"/>
    <mergeCell ref="V11:W11"/>
    <mergeCell ref="T12:U12"/>
    <mergeCell ref="V12:W12"/>
    <mergeCell ref="A7:P8"/>
    <mergeCell ref="T7:U7"/>
    <mergeCell ref="V7:W7"/>
    <mergeCell ref="T8:U8"/>
    <mergeCell ref="V8:W8"/>
    <mergeCell ref="T9:U9"/>
    <mergeCell ref="V9:W9"/>
    <mergeCell ref="A13:P14"/>
    <mergeCell ref="T13:U13"/>
    <mergeCell ref="V13:W13"/>
    <mergeCell ref="A15:P15"/>
    <mergeCell ref="A17:C19"/>
    <mergeCell ref="D17:D19"/>
    <mergeCell ref="E17:E19"/>
    <mergeCell ref="F17:F19"/>
    <mergeCell ref="G17:G19"/>
    <mergeCell ref="H17:P17"/>
    <mergeCell ref="T19:U19"/>
    <mergeCell ref="A20:C20"/>
    <mergeCell ref="V19:W19"/>
    <mergeCell ref="A21:C21"/>
    <mergeCell ref="R20:S20"/>
    <mergeCell ref="T20:W20"/>
    <mergeCell ref="R17:S17"/>
    <mergeCell ref="T17:U17"/>
    <mergeCell ref="V17:W17"/>
    <mergeCell ref="H18:J18"/>
    <mergeCell ref="K18:M18"/>
    <mergeCell ref="N18:P18"/>
    <mergeCell ref="R18:S18"/>
    <mergeCell ref="T18:U18"/>
    <mergeCell ref="V18:W18"/>
    <mergeCell ref="A28:C28"/>
    <mergeCell ref="A29:C29"/>
    <mergeCell ref="A30:C30"/>
    <mergeCell ref="A31:C31"/>
    <mergeCell ref="A32:C32"/>
    <mergeCell ref="A33:C33"/>
    <mergeCell ref="A22:C22"/>
    <mergeCell ref="A23:C23"/>
    <mergeCell ref="A24:C24"/>
    <mergeCell ref="A25:C25"/>
    <mergeCell ref="A26:C26"/>
    <mergeCell ref="A27:C27"/>
    <mergeCell ref="A40:C40"/>
    <mergeCell ref="A41:C41"/>
    <mergeCell ref="A42:C42"/>
    <mergeCell ref="A43:C43"/>
    <mergeCell ref="A44:C44"/>
    <mergeCell ref="A45:C45"/>
    <mergeCell ref="A34:C34"/>
    <mergeCell ref="A35:C35"/>
    <mergeCell ref="A36:C36"/>
    <mergeCell ref="A37:C37"/>
    <mergeCell ref="A38:C38"/>
    <mergeCell ref="A39:C39"/>
    <mergeCell ref="A52:C52"/>
    <mergeCell ref="A53:C53"/>
    <mergeCell ref="A54:C54"/>
    <mergeCell ref="A55:C55"/>
    <mergeCell ref="A56:C56"/>
    <mergeCell ref="A57:C57"/>
    <mergeCell ref="A46:C46"/>
    <mergeCell ref="A47:C47"/>
    <mergeCell ref="A48:C48"/>
    <mergeCell ref="A49:C49"/>
    <mergeCell ref="A50:C50"/>
    <mergeCell ref="A51:C51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C70"/>
    <mergeCell ref="A71:C71"/>
    <mergeCell ref="A72:C72"/>
    <mergeCell ref="A73:C73"/>
    <mergeCell ref="A74:C74"/>
    <mergeCell ref="A75:C75"/>
    <mergeCell ref="A88:C88"/>
    <mergeCell ref="A89:C89"/>
    <mergeCell ref="A90:C90"/>
    <mergeCell ref="A91:C91"/>
    <mergeCell ref="A82:C82"/>
    <mergeCell ref="A83:C83"/>
    <mergeCell ref="A84:C84"/>
    <mergeCell ref="A85:C85"/>
    <mergeCell ref="A86:C86"/>
    <mergeCell ref="A87:C8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DF1A0-57CF-49CB-8ADF-434E6F4B1870}">
  <dimension ref="A1:N101"/>
  <sheetViews>
    <sheetView topLeftCell="A6" zoomScaleNormal="100" workbookViewId="0">
      <selection activeCell="L18" sqref="L18"/>
    </sheetView>
  </sheetViews>
  <sheetFormatPr baseColWidth="10" defaultRowHeight="14" x14ac:dyDescent="0.3"/>
  <cols>
    <col min="1" max="4" width="10.90625" style="35"/>
    <col min="5" max="5" width="15.26953125" style="35" customWidth="1"/>
    <col min="6" max="16384" width="10.90625" style="35"/>
  </cols>
  <sheetData>
    <row r="1" spans="1:14" x14ac:dyDescent="0.3">
      <c r="A1" s="141" t="s">
        <v>41</v>
      </c>
      <c r="B1" s="141"/>
      <c r="C1" s="141"/>
      <c r="D1" s="141"/>
      <c r="E1" s="141"/>
      <c r="F1" s="141"/>
      <c r="G1" s="141"/>
      <c r="H1" s="141"/>
      <c r="I1" s="141"/>
    </row>
    <row r="2" spans="1:14" x14ac:dyDescent="0.3">
      <c r="A2" s="141"/>
      <c r="B2" s="141"/>
      <c r="C2" s="141"/>
      <c r="D2" s="141"/>
      <c r="E2" s="141"/>
      <c r="F2" s="141"/>
      <c r="G2" s="141"/>
      <c r="H2" s="141"/>
      <c r="I2" s="141"/>
    </row>
    <row r="3" spans="1:14" x14ac:dyDescent="0.3">
      <c r="A3" s="141"/>
      <c r="B3" s="141"/>
      <c r="C3" s="141"/>
      <c r="D3" s="141"/>
      <c r="E3" s="141"/>
      <c r="F3" s="141"/>
      <c r="G3" s="141"/>
      <c r="H3" s="141"/>
      <c r="I3" s="141"/>
    </row>
    <row r="4" spans="1:14" x14ac:dyDescent="0.3">
      <c r="A4" s="141" t="s">
        <v>45</v>
      </c>
      <c r="B4" s="141"/>
      <c r="C4" s="141"/>
      <c r="D4" s="141"/>
      <c r="E4" s="141"/>
      <c r="F4" s="141"/>
      <c r="G4" s="141"/>
      <c r="H4" s="141"/>
      <c r="I4" s="141"/>
    </row>
    <row r="5" spans="1:14" x14ac:dyDescent="0.3">
      <c r="A5" s="141"/>
      <c r="B5" s="141"/>
      <c r="C5" s="141"/>
      <c r="D5" s="141"/>
      <c r="E5" s="141"/>
      <c r="F5" s="141"/>
      <c r="G5" s="141"/>
      <c r="H5" s="141"/>
      <c r="I5" s="141"/>
    </row>
    <row r="6" spans="1:14" x14ac:dyDescent="0.3">
      <c r="A6" s="141"/>
      <c r="B6" s="141"/>
      <c r="C6" s="141"/>
      <c r="D6" s="141"/>
      <c r="E6" s="141"/>
      <c r="F6" s="141"/>
      <c r="G6" s="141"/>
      <c r="H6" s="141"/>
      <c r="I6" s="141"/>
      <c r="K6" s="139" t="s">
        <v>90</v>
      </c>
      <c r="L6" s="139"/>
      <c r="M6" s="139"/>
      <c r="N6" s="139"/>
    </row>
    <row r="7" spans="1:14" x14ac:dyDescent="0.3">
      <c r="A7" s="144" t="s">
        <v>84</v>
      </c>
      <c r="B7" s="144"/>
      <c r="C7" s="144"/>
      <c r="D7" s="144"/>
      <c r="E7" s="144"/>
      <c r="F7" s="144"/>
      <c r="G7" s="144"/>
      <c r="H7" s="144"/>
      <c r="I7" s="144"/>
      <c r="K7" s="139"/>
      <c r="L7" s="139"/>
      <c r="M7" s="139"/>
      <c r="N7" s="139"/>
    </row>
    <row r="8" spans="1:14" x14ac:dyDescent="0.3">
      <c r="A8" s="144"/>
      <c r="B8" s="144"/>
      <c r="C8" s="144"/>
      <c r="D8" s="144"/>
      <c r="E8" s="144"/>
      <c r="F8" s="144"/>
      <c r="G8" s="144"/>
      <c r="H8" s="144"/>
      <c r="I8" s="144"/>
      <c r="K8" s="140"/>
      <c r="L8" s="140"/>
      <c r="M8" s="67" t="s">
        <v>60</v>
      </c>
      <c r="N8" s="67" t="s">
        <v>61</v>
      </c>
    </row>
    <row r="9" spans="1:14" x14ac:dyDescent="0.3">
      <c r="K9" s="131" t="s">
        <v>91</v>
      </c>
      <c r="L9" s="131"/>
      <c r="M9" s="68">
        <f>SUM(F101:I101)</f>
        <v>0</v>
      </c>
      <c r="N9" s="68">
        <f>SUM(M9*150)</f>
        <v>0</v>
      </c>
    </row>
    <row r="10" spans="1:14" x14ac:dyDescent="0.3">
      <c r="A10" s="142" t="s">
        <v>79</v>
      </c>
      <c r="B10" s="142"/>
      <c r="C10" s="142"/>
      <c r="D10" s="142"/>
      <c r="E10" s="142"/>
      <c r="F10" s="142"/>
      <c r="G10" s="142"/>
      <c r="H10" s="142"/>
      <c r="I10" s="142"/>
      <c r="M10" s="3"/>
      <c r="N10" s="3"/>
    </row>
    <row r="11" spans="1:14" x14ac:dyDescent="0.3">
      <c r="A11" s="142"/>
      <c r="B11" s="142"/>
      <c r="C11" s="142"/>
      <c r="D11" s="142"/>
      <c r="E11" s="142"/>
      <c r="F11" s="142"/>
      <c r="G11" s="142"/>
      <c r="H11" s="142"/>
      <c r="I11" s="142"/>
      <c r="K11" s="131" t="s">
        <v>85</v>
      </c>
      <c r="L11" s="131"/>
      <c r="M11" s="151">
        <f>SUM(F101)</f>
        <v>0</v>
      </c>
      <c r="N11" s="151"/>
    </row>
    <row r="12" spans="1:14" x14ac:dyDescent="0.3">
      <c r="A12" s="143" t="s">
        <v>83</v>
      </c>
      <c r="B12" s="143"/>
      <c r="C12" s="143"/>
      <c r="D12" s="143"/>
      <c r="E12" s="143"/>
      <c r="F12" s="143"/>
      <c r="G12" s="143"/>
      <c r="H12" s="143"/>
      <c r="I12" s="143"/>
      <c r="K12" s="131" t="s">
        <v>86</v>
      </c>
      <c r="L12" s="131"/>
      <c r="M12" s="151">
        <f>SUM(G101)</f>
        <v>0</v>
      </c>
      <c r="N12" s="151"/>
    </row>
    <row r="13" spans="1:14" x14ac:dyDescent="0.3">
      <c r="A13" s="145" t="s">
        <v>80</v>
      </c>
      <c r="B13" s="146"/>
      <c r="C13" s="146"/>
      <c r="D13" s="146"/>
      <c r="E13" s="146"/>
      <c r="F13" s="146"/>
      <c r="G13" s="146"/>
      <c r="H13" s="146"/>
      <c r="I13" s="147"/>
      <c r="K13" s="131" t="s">
        <v>87</v>
      </c>
      <c r="L13" s="131"/>
      <c r="M13" s="151">
        <f>SUM(H101)</f>
        <v>0</v>
      </c>
      <c r="N13" s="151"/>
    </row>
    <row r="14" spans="1:14" x14ac:dyDescent="0.3">
      <c r="A14" s="148"/>
      <c r="B14" s="149"/>
      <c r="C14" s="149"/>
      <c r="D14" s="149"/>
      <c r="E14" s="149"/>
      <c r="F14" s="149"/>
      <c r="G14" s="149"/>
      <c r="H14" s="149"/>
      <c r="I14" s="150"/>
      <c r="K14" s="131" t="s">
        <v>92</v>
      </c>
      <c r="L14" s="131"/>
      <c r="M14" s="151">
        <f>SUM(I101)</f>
        <v>0</v>
      </c>
      <c r="N14" s="151"/>
    </row>
    <row r="15" spans="1:14" x14ac:dyDescent="0.3">
      <c r="A15" s="135" t="s">
        <v>89</v>
      </c>
      <c r="B15" s="136"/>
      <c r="C15" s="136"/>
      <c r="D15" s="136"/>
      <c r="E15" s="136"/>
      <c r="F15" s="136"/>
      <c r="G15" s="136"/>
      <c r="H15" s="136"/>
      <c r="I15" s="136"/>
    </row>
    <row r="16" spans="1:14" x14ac:dyDescent="0.3">
      <c r="A16" s="137"/>
      <c r="B16" s="138"/>
      <c r="C16" s="138"/>
      <c r="D16" s="138"/>
      <c r="E16" s="138"/>
      <c r="F16" s="138"/>
      <c r="G16" s="138"/>
      <c r="H16" s="138"/>
      <c r="I16" s="138"/>
    </row>
    <row r="17" spans="1:9" x14ac:dyDescent="0.3">
      <c r="A17" s="132" t="s">
        <v>81</v>
      </c>
      <c r="B17" s="133"/>
      <c r="C17" s="133"/>
      <c r="D17" s="134"/>
      <c r="E17" s="58" t="s">
        <v>82</v>
      </c>
      <c r="F17" s="58" t="s">
        <v>85</v>
      </c>
      <c r="G17" s="58" t="s">
        <v>86</v>
      </c>
      <c r="H17" s="58" t="s">
        <v>87</v>
      </c>
      <c r="I17" s="58" t="s">
        <v>88</v>
      </c>
    </row>
    <row r="18" spans="1:9" x14ac:dyDescent="0.3">
      <c r="A18" s="128"/>
      <c r="B18" s="129"/>
      <c r="C18" s="129"/>
      <c r="D18" s="130"/>
      <c r="E18" s="40"/>
      <c r="F18" s="40"/>
      <c r="G18" s="40"/>
      <c r="H18" s="40"/>
      <c r="I18" s="40"/>
    </row>
    <row r="19" spans="1:9" x14ac:dyDescent="0.3">
      <c r="A19" s="128"/>
      <c r="B19" s="129"/>
      <c r="C19" s="129"/>
      <c r="D19" s="130"/>
      <c r="E19" s="40"/>
      <c r="F19" s="40"/>
      <c r="G19" s="40"/>
      <c r="H19" s="40"/>
      <c r="I19" s="40"/>
    </row>
    <row r="20" spans="1:9" x14ac:dyDescent="0.3">
      <c r="A20" s="128"/>
      <c r="B20" s="129"/>
      <c r="C20" s="129"/>
      <c r="D20" s="130"/>
      <c r="E20" s="40"/>
      <c r="F20" s="40"/>
      <c r="G20" s="40"/>
      <c r="H20" s="40"/>
      <c r="I20" s="40"/>
    </row>
    <row r="21" spans="1:9" x14ac:dyDescent="0.3">
      <c r="A21" s="128"/>
      <c r="B21" s="129"/>
      <c r="C21" s="129"/>
      <c r="D21" s="130"/>
      <c r="E21" s="40"/>
      <c r="F21" s="40"/>
      <c r="G21" s="40"/>
      <c r="H21" s="40"/>
      <c r="I21" s="40"/>
    </row>
    <row r="22" spans="1:9" x14ac:dyDescent="0.3">
      <c r="A22" s="128"/>
      <c r="B22" s="129"/>
      <c r="C22" s="129"/>
      <c r="D22" s="130"/>
      <c r="E22" s="40"/>
      <c r="F22" s="40"/>
      <c r="G22" s="40"/>
      <c r="H22" s="40"/>
      <c r="I22" s="40"/>
    </row>
    <row r="23" spans="1:9" x14ac:dyDescent="0.3">
      <c r="A23" s="128"/>
      <c r="B23" s="129"/>
      <c r="C23" s="129"/>
      <c r="D23" s="130"/>
      <c r="E23" s="40"/>
      <c r="F23" s="40"/>
      <c r="G23" s="40"/>
      <c r="H23" s="40"/>
      <c r="I23" s="40"/>
    </row>
    <row r="24" spans="1:9" x14ac:dyDescent="0.3">
      <c r="A24" s="128"/>
      <c r="B24" s="129"/>
      <c r="C24" s="129"/>
      <c r="D24" s="130"/>
      <c r="E24" s="40"/>
      <c r="F24" s="40"/>
      <c r="G24" s="40"/>
      <c r="H24" s="40"/>
      <c r="I24" s="40"/>
    </row>
    <row r="25" spans="1:9" x14ac:dyDescent="0.3">
      <c r="A25" s="128"/>
      <c r="B25" s="129"/>
      <c r="C25" s="129"/>
      <c r="D25" s="130"/>
      <c r="E25" s="40"/>
      <c r="F25" s="40"/>
      <c r="G25" s="40"/>
      <c r="H25" s="40"/>
      <c r="I25" s="40"/>
    </row>
    <row r="26" spans="1:9" x14ac:dyDescent="0.3">
      <c r="A26" s="128"/>
      <c r="B26" s="129"/>
      <c r="C26" s="129"/>
      <c r="D26" s="130"/>
      <c r="E26" s="40"/>
      <c r="F26" s="40"/>
      <c r="G26" s="40"/>
      <c r="H26" s="40"/>
      <c r="I26" s="40"/>
    </row>
    <row r="27" spans="1:9" x14ac:dyDescent="0.3">
      <c r="A27" s="128"/>
      <c r="B27" s="129"/>
      <c r="C27" s="129"/>
      <c r="D27" s="130"/>
      <c r="E27" s="40"/>
      <c r="F27" s="40"/>
      <c r="G27" s="40"/>
      <c r="H27" s="40"/>
      <c r="I27" s="40"/>
    </row>
    <row r="28" spans="1:9" x14ac:dyDescent="0.3">
      <c r="A28" s="128"/>
      <c r="B28" s="129"/>
      <c r="C28" s="129"/>
      <c r="D28" s="130"/>
      <c r="E28" s="40"/>
      <c r="F28" s="40"/>
      <c r="G28" s="40"/>
      <c r="H28" s="40"/>
      <c r="I28" s="40"/>
    </row>
    <row r="29" spans="1:9" x14ac:dyDescent="0.3">
      <c r="A29" s="128"/>
      <c r="B29" s="129"/>
      <c r="C29" s="129"/>
      <c r="D29" s="130"/>
      <c r="E29" s="40"/>
      <c r="F29" s="40"/>
      <c r="G29" s="40"/>
      <c r="H29" s="40"/>
      <c r="I29" s="40"/>
    </row>
    <row r="30" spans="1:9" x14ac:dyDescent="0.3">
      <c r="A30" s="128"/>
      <c r="B30" s="129"/>
      <c r="C30" s="129"/>
      <c r="D30" s="130"/>
      <c r="E30" s="40"/>
      <c r="F30" s="40"/>
      <c r="G30" s="40"/>
      <c r="H30" s="40"/>
      <c r="I30" s="40"/>
    </row>
    <row r="31" spans="1:9" x14ac:dyDescent="0.3">
      <c r="A31" s="128"/>
      <c r="B31" s="129"/>
      <c r="C31" s="129"/>
      <c r="D31" s="130"/>
      <c r="E31" s="40"/>
      <c r="F31" s="40"/>
      <c r="G31" s="40"/>
      <c r="H31" s="40"/>
      <c r="I31" s="40"/>
    </row>
    <row r="32" spans="1:9" x14ac:dyDescent="0.3">
      <c r="A32" s="128"/>
      <c r="B32" s="129"/>
      <c r="C32" s="129"/>
      <c r="D32" s="130"/>
      <c r="E32" s="40"/>
      <c r="F32" s="40"/>
      <c r="G32" s="40"/>
      <c r="H32" s="40"/>
      <c r="I32" s="40"/>
    </row>
    <row r="33" spans="1:9" x14ac:dyDescent="0.3">
      <c r="A33" s="128"/>
      <c r="B33" s="129"/>
      <c r="C33" s="129"/>
      <c r="D33" s="130"/>
      <c r="E33" s="40"/>
      <c r="F33" s="40"/>
      <c r="G33" s="40"/>
      <c r="H33" s="40"/>
      <c r="I33" s="40"/>
    </row>
    <row r="34" spans="1:9" x14ac:dyDescent="0.3">
      <c r="A34" s="128"/>
      <c r="B34" s="129"/>
      <c r="C34" s="129"/>
      <c r="D34" s="130"/>
      <c r="E34" s="40"/>
      <c r="F34" s="40"/>
      <c r="G34" s="40"/>
      <c r="H34" s="40"/>
      <c r="I34" s="40"/>
    </row>
    <row r="35" spans="1:9" x14ac:dyDescent="0.3">
      <c r="A35" s="128"/>
      <c r="B35" s="129"/>
      <c r="C35" s="129"/>
      <c r="D35" s="130"/>
      <c r="E35" s="40"/>
      <c r="F35" s="40"/>
      <c r="G35" s="40"/>
      <c r="H35" s="40"/>
      <c r="I35" s="40"/>
    </row>
    <row r="36" spans="1:9" x14ac:dyDescent="0.3">
      <c r="A36" s="128"/>
      <c r="B36" s="129"/>
      <c r="C36" s="129"/>
      <c r="D36" s="130"/>
      <c r="E36" s="40"/>
      <c r="F36" s="40"/>
      <c r="G36" s="40"/>
      <c r="H36" s="40"/>
      <c r="I36" s="40"/>
    </row>
    <row r="37" spans="1:9" x14ac:dyDescent="0.3">
      <c r="A37" s="128"/>
      <c r="B37" s="129"/>
      <c r="C37" s="129"/>
      <c r="D37" s="130"/>
      <c r="E37" s="40"/>
      <c r="F37" s="40"/>
      <c r="G37" s="40"/>
      <c r="H37" s="40"/>
      <c r="I37" s="40"/>
    </row>
    <row r="38" spans="1:9" x14ac:dyDescent="0.3">
      <c r="A38" s="128"/>
      <c r="B38" s="129"/>
      <c r="C38" s="129"/>
      <c r="D38" s="130"/>
      <c r="E38" s="40"/>
      <c r="F38" s="40"/>
      <c r="G38" s="40"/>
      <c r="H38" s="40"/>
      <c r="I38" s="40"/>
    </row>
    <row r="39" spans="1:9" x14ac:dyDescent="0.3">
      <c r="A39" s="128"/>
      <c r="B39" s="129"/>
      <c r="C39" s="129"/>
      <c r="D39" s="130"/>
      <c r="E39" s="40"/>
      <c r="F39" s="40"/>
      <c r="G39" s="40"/>
      <c r="H39" s="40"/>
      <c r="I39" s="40"/>
    </row>
    <row r="40" spans="1:9" x14ac:dyDescent="0.3">
      <c r="A40" s="128"/>
      <c r="B40" s="129"/>
      <c r="C40" s="129"/>
      <c r="D40" s="130"/>
      <c r="E40" s="40"/>
      <c r="F40" s="40"/>
      <c r="G40" s="40"/>
      <c r="H40" s="40"/>
      <c r="I40" s="40"/>
    </row>
    <row r="41" spans="1:9" x14ac:dyDescent="0.3">
      <c r="A41" s="128"/>
      <c r="B41" s="129"/>
      <c r="C41" s="129"/>
      <c r="D41" s="130"/>
      <c r="E41" s="40"/>
      <c r="F41" s="40"/>
      <c r="G41" s="40"/>
      <c r="H41" s="40"/>
      <c r="I41" s="40"/>
    </row>
    <row r="42" spans="1:9" x14ac:dyDescent="0.3">
      <c r="A42" s="128"/>
      <c r="B42" s="129"/>
      <c r="C42" s="129"/>
      <c r="D42" s="130"/>
      <c r="E42" s="40"/>
      <c r="F42" s="40"/>
      <c r="G42" s="40"/>
      <c r="H42" s="40"/>
      <c r="I42" s="40"/>
    </row>
    <row r="43" spans="1:9" x14ac:dyDescent="0.3">
      <c r="A43" s="128"/>
      <c r="B43" s="129"/>
      <c r="C43" s="129"/>
      <c r="D43" s="130"/>
      <c r="E43" s="40"/>
      <c r="F43" s="40"/>
      <c r="G43" s="40"/>
      <c r="H43" s="40"/>
      <c r="I43" s="40"/>
    </row>
    <row r="44" spans="1:9" x14ac:dyDescent="0.3">
      <c r="A44" s="128"/>
      <c r="B44" s="129"/>
      <c r="C44" s="129"/>
      <c r="D44" s="130"/>
      <c r="E44" s="40"/>
      <c r="F44" s="40"/>
      <c r="G44" s="40"/>
      <c r="H44" s="40"/>
      <c r="I44" s="40"/>
    </row>
    <row r="45" spans="1:9" x14ac:dyDescent="0.3">
      <c r="A45" s="128"/>
      <c r="B45" s="129"/>
      <c r="C45" s="129"/>
      <c r="D45" s="130"/>
      <c r="E45" s="40"/>
      <c r="F45" s="40"/>
      <c r="G45" s="40"/>
      <c r="H45" s="40"/>
      <c r="I45" s="40"/>
    </row>
    <row r="46" spans="1:9" x14ac:dyDescent="0.3">
      <c r="A46" s="128"/>
      <c r="B46" s="129"/>
      <c r="C46" s="129"/>
      <c r="D46" s="130"/>
      <c r="E46" s="40"/>
      <c r="F46" s="40"/>
      <c r="G46" s="40"/>
      <c r="H46" s="40"/>
      <c r="I46" s="40"/>
    </row>
    <row r="47" spans="1:9" x14ac:dyDescent="0.3">
      <c r="A47" s="128"/>
      <c r="B47" s="129"/>
      <c r="C47" s="129"/>
      <c r="D47" s="130"/>
      <c r="E47" s="40"/>
      <c r="F47" s="40"/>
      <c r="G47" s="40"/>
      <c r="H47" s="40"/>
      <c r="I47" s="40"/>
    </row>
    <row r="48" spans="1:9" x14ac:dyDescent="0.3">
      <c r="A48" s="128"/>
      <c r="B48" s="129"/>
      <c r="C48" s="129"/>
      <c r="D48" s="130"/>
      <c r="E48" s="40"/>
      <c r="F48" s="40"/>
      <c r="G48" s="40"/>
      <c r="H48" s="40"/>
      <c r="I48" s="40"/>
    </row>
    <row r="49" spans="1:9" x14ac:dyDescent="0.3">
      <c r="A49" s="128"/>
      <c r="B49" s="129"/>
      <c r="C49" s="129"/>
      <c r="D49" s="130"/>
      <c r="E49" s="40"/>
      <c r="F49" s="40"/>
      <c r="G49" s="40"/>
      <c r="H49" s="40"/>
      <c r="I49" s="40"/>
    </row>
    <row r="50" spans="1:9" x14ac:dyDescent="0.3">
      <c r="A50" s="128"/>
      <c r="B50" s="129"/>
      <c r="C50" s="129"/>
      <c r="D50" s="130"/>
      <c r="E50" s="40"/>
      <c r="F50" s="40"/>
      <c r="G50" s="40"/>
      <c r="H50" s="40"/>
      <c r="I50" s="40"/>
    </row>
    <row r="51" spans="1:9" x14ac:dyDescent="0.3">
      <c r="A51" s="128"/>
      <c r="B51" s="129"/>
      <c r="C51" s="129"/>
      <c r="D51" s="130"/>
      <c r="E51" s="40"/>
      <c r="F51" s="40"/>
      <c r="G51" s="40"/>
      <c r="H51" s="40"/>
      <c r="I51" s="40"/>
    </row>
    <row r="52" spans="1:9" x14ac:dyDescent="0.3">
      <c r="A52" s="128"/>
      <c r="B52" s="129"/>
      <c r="C52" s="129"/>
      <c r="D52" s="130"/>
      <c r="E52" s="40"/>
      <c r="F52" s="40"/>
      <c r="G52" s="40"/>
      <c r="H52" s="40"/>
      <c r="I52" s="40"/>
    </row>
    <row r="53" spans="1:9" x14ac:dyDescent="0.3">
      <c r="A53" s="128"/>
      <c r="B53" s="129"/>
      <c r="C53" s="129"/>
      <c r="D53" s="130"/>
      <c r="E53" s="40"/>
      <c r="F53" s="40"/>
      <c r="G53" s="40"/>
      <c r="H53" s="40"/>
      <c r="I53" s="40"/>
    </row>
    <row r="54" spans="1:9" x14ac:dyDescent="0.3">
      <c r="A54" s="128"/>
      <c r="B54" s="129"/>
      <c r="C54" s="129"/>
      <c r="D54" s="130"/>
      <c r="E54" s="40"/>
      <c r="F54" s="40"/>
      <c r="G54" s="40"/>
      <c r="H54" s="40"/>
      <c r="I54" s="40"/>
    </row>
    <row r="55" spans="1:9" x14ac:dyDescent="0.3">
      <c r="A55" s="128"/>
      <c r="B55" s="129"/>
      <c r="C55" s="129"/>
      <c r="D55" s="130"/>
      <c r="E55" s="40"/>
      <c r="F55" s="40"/>
      <c r="G55" s="40"/>
      <c r="H55" s="40"/>
      <c r="I55" s="40"/>
    </row>
    <row r="56" spans="1:9" x14ac:dyDescent="0.3">
      <c r="A56" s="128"/>
      <c r="B56" s="129"/>
      <c r="C56" s="129"/>
      <c r="D56" s="130"/>
      <c r="E56" s="40"/>
      <c r="F56" s="40"/>
      <c r="G56" s="40"/>
      <c r="H56" s="40"/>
      <c r="I56" s="40"/>
    </row>
    <row r="57" spans="1:9" x14ac:dyDescent="0.3">
      <c r="A57" s="128"/>
      <c r="B57" s="129"/>
      <c r="C57" s="129"/>
      <c r="D57" s="130"/>
      <c r="E57" s="40"/>
      <c r="F57" s="40"/>
      <c r="G57" s="40"/>
      <c r="H57" s="40"/>
      <c r="I57" s="40"/>
    </row>
    <row r="58" spans="1:9" x14ac:dyDescent="0.3">
      <c r="A58" s="128"/>
      <c r="B58" s="129"/>
      <c r="C58" s="129"/>
      <c r="D58" s="130"/>
      <c r="E58" s="40"/>
      <c r="F58" s="40"/>
      <c r="G58" s="40"/>
      <c r="H58" s="40"/>
      <c r="I58" s="40"/>
    </row>
    <row r="59" spans="1:9" x14ac:dyDescent="0.3">
      <c r="A59" s="128"/>
      <c r="B59" s="129"/>
      <c r="C59" s="129"/>
      <c r="D59" s="130"/>
      <c r="E59" s="40"/>
      <c r="F59" s="40"/>
      <c r="G59" s="40"/>
      <c r="H59" s="40"/>
      <c r="I59" s="40"/>
    </row>
    <row r="60" spans="1:9" x14ac:dyDescent="0.3">
      <c r="A60" s="128"/>
      <c r="B60" s="129"/>
      <c r="C60" s="129"/>
      <c r="D60" s="130"/>
      <c r="E60" s="40"/>
      <c r="F60" s="40"/>
      <c r="G60" s="40"/>
      <c r="H60" s="40"/>
      <c r="I60" s="40"/>
    </row>
    <row r="61" spans="1:9" x14ac:dyDescent="0.3">
      <c r="A61" s="128"/>
      <c r="B61" s="129"/>
      <c r="C61" s="129"/>
      <c r="D61" s="130"/>
      <c r="E61" s="40"/>
      <c r="F61" s="40"/>
      <c r="G61" s="40"/>
      <c r="H61" s="40"/>
      <c r="I61" s="40"/>
    </row>
    <row r="62" spans="1:9" x14ac:dyDescent="0.3">
      <c r="A62" s="128"/>
      <c r="B62" s="129"/>
      <c r="C62" s="129"/>
      <c r="D62" s="130"/>
      <c r="E62" s="40"/>
      <c r="F62" s="40"/>
      <c r="G62" s="40"/>
      <c r="H62" s="40"/>
      <c r="I62" s="40"/>
    </row>
    <row r="63" spans="1:9" x14ac:dyDescent="0.3">
      <c r="A63" s="128"/>
      <c r="B63" s="129"/>
      <c r="C63" s="129"/>
      <c r="D63" s="130"/>
      <c r="E63" s="40"/>
      <c r="F63" s="40"/>
      <c r="G63" s="40"/>
      <c r="H63" s="40"/>
      <c r="I63" s="40"/>
    </row>
    <row r="64" spans="1:9" x14ac:dyDescent="0.3">
      <c r="A64" s="128"/>
      <c r="B64" s="129"/>
      <c r="C64" s="129"/>
      <c r="D64" s="130"/>
      <c r="E64" s="40"/>
      <c r="F64" s="40"/>
      <c r="G64" s="40"/>
      <c r="H64" s="40"/>
      <c r="I64" s="40"/>
    </row>
    <row r="65" spans="1:9" x14ac:dyDescent="0.3">
      <c r="A65" s="128"/>
      <c r="B65" s="129"/>
      <c r="C65" s="129"/>
      <c r="D65" s="130"/>
      <c r="E65" s="40"/>
      <c r="F65" s="40"/>
      <c r="G65" s="40"/>
      <c r="H65" s="40"/>
      <c r="I65" s="40"/>
    </row>
    <row r="66" spans="1:9" x14ac:dyDescent="0.3">
      <c r="A66" s="128"/>
      <c r="B66" s="129"/>
      <c r="C66" s="129"/>
      <c r="D66" s="130"/>
      <c r="E66" s="40"/>
      <c r="F66" s="40"/>
      <c r="G66" s="40"/>
      <c r="H66" s="40"/>
      <c r="I66" s="40"/>
    </row>
    <row r="67" spans="1:9" x14ac:dyDescent="0.3">
      <c r="A67" s="128"/>
      <c r="B67" s="129"/>
      <c r="C67" s="129"/>
      <c r="D67" s="130"/>
      <c r="E67" s="40"/>
      <c r="F67" s="40"/>
      <c r="G67" s="40"/>
      <c r="H67" s="40"/>
      <c r="I67" s="40"/>
    </row>
    <row r="68" spans="1:9" x14ac:dyDescent="0.3">
      <c r="A68" s="128"/>
      <c r="B68" s="129"/>
      <c r="C68" s="129"/>
      <c r="D68" s="130"/>
      <c r="E68" s="40"/>
      <c r="F68" s="40"/>
      <c r="G68" s="40"/>
      <c r="H68" s="40"/>
      <c r="I68" s="40"/>
    </row>
    <row r="69" spans="1:9" x14ac:dyDescent="0.3">
      <c r="A69" s="128"/>
      <c r="B69" s="129"/>
      <c r="C69" s="129"/>
      <c r="D69" s="130"/>
      <c r="E69" s="40"/>
      <c r="F69" s="40"/>
      <c r="G69" s="40"/>
      <c r="H69" s="40"/>
      <c r="I69" s="40"/>
    </row>
    <row r="70" spans="1:9" x14ac:dyDescent="0.3">
      <c r="A70" s="128"/>
      <c r="B70" s="129"/>
      <c r="C70" s="129"/>
      <c r="D70" s="130"/>
      <c r="E70" s="40"/>
      <c r="F70" s="40"/>
      <c r="G70" s="40"/>
      <c r="H70" s="40"/>
      <c r="I70" s="40"/>
    </row>
    <row r="71" spans="1:9" x14ac:dyDescent="0.3">
      <c r="A71" s="128"/>
      <c r="B71" s="129"/>
      <c r="C71" s="129"/>
      <c r="D71" s="130"/>
      <c r="E71" s="40"/>
      <c r="F71" s="40"/>
      <c r="G71" s="40"/>
      <c r="H71" s="40"/>
      <c r="I71" s="40"/>
    </row>
    <row r="72" spans="1:9" x14ac:dyDescent="0.3">
      <c r="A72" s="128"/>
      <c r="B72" s="129"/>
      <c r="C72" s="129"/>
      <c r="D72" s="130"/>
      <c r="E72" s="40"/>
      <c r="F72" s="40"/>
      <c r="G72" s="40"/>
      <c r="H72" s="40"/>
      <c r="I72" s="40"/>
    </row>
    <row r="73" spans="1:9" x14ac:dyDescent="0.3">
      <c r="A73" s="128"/>
      <c r="B73" s="129"/>
      <c r="C73" s="129"/>
      <c r="D73" s="130"/>
      <c r="E73" s="40"/>
      <c r="F73" s="40"/>
      <c r="G73" s="40"/>
      <c r="H73" s="40"/>
      <c r="I73" s="40"/>
    </row>
    <row r="74" spans="1:9" x14ac:dyDescent="0.3">
      <c r="A74" s="128"/>
      <c r="B74" s="129"/>
      <c r="C74" s="129"/>
      <c r="D74" s="130"/>
      <c r="E74" s="40"/>
      <c r="F74" s="40"/>
      <c r="G74" s="40"/>
      <c r="H74" s="40"/>
      <c r="I74" s="40"/>
    </row>
    <row r="75" spans="1:9" x14ac:dyDescent="0.3">
      <c r="A75" s="128"/>
      <c r="B75" s="129"/>
      <c r="C75" s="129"/>
      <c r="D75" s="130"/>
      <c r="E75" s="40"/>
      <c r="F75" s="40"/>
      <c r="G75" s="40"/>
      <c r="H75" s="40"/>
      <c r="I75" s="40"/>
    </row>
    <row r="76" spans="1:9" x14ac:dyDescent="0.3">
      <c r="A76" s="128"/>
      <c r="B76" s="129"/>
      <c r="C76" s="129"/>
      <c r="D76" s="130"/>
      <c r="E76" s="40"/>
      <c r="F76" s="40"/>
      <c r="G76" s="40"/>
      <c r="H76" s="40"/>
      <c r="I76" s="40"/>
    </row>
    <row r="77" spans="1:9" x14ac:dyDescent="0.3">
      <c r="A77" s="128"/>
      <c r="B77" s="129"/>
      <c r="C77" s="129"/>
      <c r="D77" s="130"/>
      <c r="E77" s="40"/>
      <c r="F77" s="40"/>
      <c r="G77" s="40"/>
      <c r="H77" s="40"/>
      <c r="I77" s="40"/>
    </row>
    <row r="78" spans="1:9" x14ac:dyDescent="0.3">
      <c r="A78" s="128"/>
      <c r="B78" s="129"/>
      <c r="C78" s="129"/>
      <c r="D78" s="130"/>
      <c r="E78" s="40"/>
      <c r="F78" s="40"/>
      <c r="G78" s="40"/>
      <c r="H78" s="40"/>
      <c r="I78" s="40"/>
    </row>
    <row r="79" spans="1:9" x14ac:dyDescent="0.3">
      <c r="A79" s="128"/>
      <c r="B79" s="129"/>
      <c r="C79" s="129"/>
      <c r="D79" s="130"/>
      <c r="E79" s="40"/>
      <c r="F79" s="40"/>
      <c r="G79" s="40"/>
      <c r="H79" s="40"/>
      <c r="I79" s="40"/>
    </row>
    <row r="80" spans="1:9" x14ac:dyDescent="0.3">
      <c r="A80" s="128"/>
      <c r="B80" s="129"/>
      <c r="C80" s="129"/>
      <c r="D80" s="130"/>
      <c r="E80" s="40"/>
      <c r="F80" s="40"/>
      <c r="G80" s="40"/>
      <c r="H80" s="40"/>
      <c r="I80" s="40"/>
    </row>
    <row r="81" spans="1:9" x14ac:dyDescent="0.3">
      <c r="A81" s="128"/>
      <c r="B81" s="129"/>
      <c r="C81" s="129"/>
      <c r="D81" s="130"/>
      <c r="E81" s="40"/>
      <c r="F81" s="40"/>
      <c r="G81" s="40"/>
      <c r="H81" s="40"/>
      <c r="I81" s="40"/>
    </row>
    <row r="82" spans="1:9" x14ac:dyDescent="0.3">
      <c r="A82" s="128"/>
      <c r="B82" s="129"/>
      <c r="C82" s="129"/>
      <c r="D82" s="130"/>
      <c r="E82" s="40"/>
      <c r="F82" s="40"/>
      <c r="G82" s="40"/>
      <c r="H82" s="40"/>
      <c r="I82" s="40"/>
    </row>
    <row r="83" spans="1:9" x14ac:dyDescent="0.3">
      <c r="A83" s="128"/>
      <c r="B83" s="129"/>
      <c r="C83" s="129"/>
      <c r="D83" s="130"/>
      <c r="E83" s="40"/>
      <c r="F83" s="40"/>
      <c r="G83" s="40"/>
      <c r="H83" s="40"/>
      <c r="I83" s="40"/>
    </row>
    <row r="84" spans="1:9" x14ac:dyDescent="0.3">
      <c r="A84" s="128"/>
      <c r="B84" s="129"/>
      <c r="C84" s="129"/>
      <c r="D84" s="130"/>
      <c r="E84" s="40"/>
      <c r="F84" s="40"/>
      <c r="G84" s="40"/>
      <c r="H84" s="40"/>
      <c r="I84" s="40"/>
    </row>
    <row r="85" spans="1:9" x14ac:dyDescent="0.3">
      <c r="A85" s="128"/>
      <c r="B85" s="129"/>
      <c r="C85" s="129"/>
      <c r="D85" s="130"/>
      <c r="E85" s="40"/>
      <c r="F85" s="40"/>
      <c r="G85" s="40"/>
      <c r="H85" s="40"/>
      <c r="I85" s="40"/>
    </row>
    <row r="86" spans="1:9" x14ac:dyDescent="0.3">
      <c r="A86" s="128"/>
      <c r="B86" s="129"/>
      <c r="C86" s="129"/>
      <c r="D86" s="130"/>
      <c r="E86" s="40"/>
      <c r="F86" s="40"/>
      <c r="G86" s="40"/>
      <c r="H86" s="40"/>
      <c r="I86" s="40"/>
    </row>
    <row r="87" spans="1:9" x14ac:dyDescent="0.3">
      <c r="A87" s="128"/>
      <c r="B87" s="129"/>
      <c r="C87" s="129"/>
      <c r="D87" s="130"/>
      <c r="E87" s="40"/>
      <c r="F87" s="40"/>
      <c r="G87" s="40"/>
      <c r="H87" s="40"/>
      <c r="I87" s="40"/>
    </row>
    <row r="88" spans="1:9" x14ac:dyDescent="0.3">
      <c r="A88" s="128"/>
      <c r="B88" s="129"/>
      <c r="C88" s="129"/>
      <c r="D88" s="130"/>
      <c r="E88" s="40"/>
      <c r="F88" s="40"/>
      <c r="G88" s="40"/>
      <c r="H88" s="40"/>
      <c r="I88" s="40"/>
    </row>
    <row r="89" spans="1:9" x14ac:dyDescent="0.3">
      <c r="A89" s="128"/>
      <c r="B89" s="129"/>
      <c r="C89" s="129"/>
      <c r="D89" s="130"/>
      <c r="E89" s="40"/>
      <c r="F89" s="40"/>
      <c r="G89" s="40"/>
      <c r="H89" s="40"/>
      <c r="I89" s="40"/>
    </row>
    <row r="90" spans="1:9" x14ac:dyDescent="0.3">
      <c r="A90" s="128"/>
      <c r="B90" s="129"/>
      <c r="C90" s="129"/>
      <c r="D90" s="130"/>
      <c r="E90" s="40"/>
      <c r="F90" s="40"/>
      <c r="G90" s="40"/>
      <c r="H90" s="40"/>
      <c r="I90" s="40"/>
    </row>
    <row r="91" spans="1:9" x14ac:dyDescent="0.3">
      <c r="A91" s="128"/>
      <c r="B91" s="129"/>
      <c r="C91" s="129"/>
      <c r="D91" s="130"/>
      <c r="E91" s="40"/>
      <c r="F91" s="40"/>
      <c r="G91" s="40"/>
      <c r="H91" s="40"/>
      <c r="I91" s="40"/>
    </row>
    <row r="92" spans="1:9" x14ac:dyDescent="0.3">
      <c r="A92" s="128"/>
      <c r="B92" s="129"/>
      <c r="C92" s="129"/>
      <c r="D92" s="130"/>
      <c r="E92" s="40"/>
      <c r="F92" s="40"/>
      <c r="G92" s="40"/>
      <c r="H92" s="40"/>
      <c r="I92" s="40"/>
    </row>
    <row r="93" spans="1:9" x14ac:dyDescent="0.3">
      <c r="A93" s="128"/>
      <c r="B93" s="129"/>
      <c r="C93" s="129"/>
      <c r="D93" s="130"/>
      <c r="E93" s="40"/>
      <c r="F93" s="40"/>
      <c r="G93" s="40"/>
      <c r="H93" s="40"/>
      <c r="I93" s="40"/>
    </row>
    <row r="94" spans="1:9" x14ac:dyDescent="0.3">
      <c r="A94" s="128"/>
      <c r="B94" s="129"/>
      <c r="C94" s="129"/>
      <c r="D94" s="130"/>
      <c r="E94" s="40"/>
      <c r="F94" s="40"/>
      <c r="G94" s="40"/>
      <c r="H94" s="40"/>
      <c r="I94" s="40"/>
    </row>
    <row r="95" spans="1:9" x14ac:dyDescent="0.3">
      <c r="A95" s="128"/>
      <c r="B95" s="129"/>
      <c r="C95" s="129"/>
      <c r="D95" s="130"/>
      <c r="E95" s="40"/>
      <c r="F95" s="40"/>
      <c r="G95" s="40"/>
      <c r="H95" s="40"/>
      <c r="I95" s="40"/>
    </row>
    <row r="96" spans="1:9" x14ac:dyDescent="0.3">
      <c r="A96" s="128"/>
      <c r="B96" s="129"/>
      <c r="C96" s="129"/>
      <c r="D96" s="130"/>
      <c r="E96" s="40"/>
      <c r="F96" s="40"/>
      <c r="G96" s="40"/>
      <c r="H96" s="40"/>
      <c r="I96" s="40"/>
    </row>
    <row r="97" spans="1:9" x14ac:dyDescent="0.3">
      <c r="A97" s="128"/>
      <c r="B97" s="129"/>
      <c r="C97" s="129"/>
      <c r="D97" s="130"/>
      <c r="E97" s="40"/>
      <c r="F97" s="40"/>
      <c r="G97" s="40"/>
      <c r="H97" s="40"/>
      <c r="I97" s="40"/>
    </row>
    <row r="98" spans="1:9" x14ac:dyDescent="0.3">
      <c r="A98" s="128"/>
      <c r="B98" s="129"/>
      <c r="C98" s="129"/>
      <c r="D98" s="130"/>
      <c r="E98" s="40"/>
      <c r="F98" s="40"/>
      <c r="G98" s="40"/>
      <c r="H98" s="40"/>
      <c r="I98" s="40"/>
    </row>
    <row r="99" spans="1:9" x14ac:dyDescent="0.3">
      <c r="A99" s="128"/>
      <c r="B99" s="129"/>
      <c r="C99" s="129"/>
      <c r="D99" s="130"/>
      <c r="E99" s="40"/>
      <c r="F99" s="40"/>
      <c r="G99" s="40"/>
      <c r="H99" s="40"/>
      <c r="I99" s="40"/>
    </row>
    <row r="100" spans="1:9" x14ac:dyDescent="0.3">
      <c r="A100" s="128"/>
      <c r="B100" s="129"/>
      <c r="C100" s="129"/>
      <c r="D100" s="130"/>
      <c r="E100" s="40"/>
      <c r="F100" s="40"/>
      <c r="G100" s="40"/>
      <c r="H100" s="40"/>
      <c r="I100" s="40"/>
    </row>
    <row r="101" spans="1:9" x14ac:dyDescent="0.3">
      <c r="F101" s="3">
        <f>SUM(F18:F100)</f>
        <v>0</v>
      </c>
      <c r="G101" s="3">
        <f t="shared" ref="G101:I101" si="0">SUM(G18:G100)</f>
        <v>0</v>
      </c>
      <c r="H101" s="3">
        <f t="shared" si="0"/>
        <v>0</v>
      </c>
      <c r="I101" s="3">
        <f t="shared" si="0"/>
        <v>0</v>
      </c>
    </row>
  </sheetData>
  <sheetProtection algorithmName="SHA-512" hashValue="udUBJs1VO4es3dfpIYkcQx/WnyJAXL45XedO/Dink3w5RZ7a/MNvcvqFvKHBOOgy6fG4f8cxcdrXSNM7J4KAEQ==" saltValue="5Aofen3oBiwvcS9LFB0o2w==" spinCount="100000" sheet="1" objects="1" scenarios="1"/>
  <mergeCells count="102">
    <mergeCell ref="A1:I3"/>
    <mergeCell ref="A4:I6"/>
    <mergeCell ref="A10:I11"/>
    <mergeCell ref="A12:I12"/>
    <mergeCell ref="A7:I8"/>
    <mergeCell ref="A13:I14"/>
    <mergeCell ref="M11:N11"/>
    <mergeCell ref="M12:N12"/>
    <mergeCell ref="M13:N13"/>
    <mergeCell ref="M14:N14"/>
    <mergeCell ref="A18:D18"/>
    <mergeCell ref="A17:D17"/>
    <mergeCell ref="A15:I16"/>
    <mergeCell ref="K6:N7"/>
    <mergeCell ref="K8:L8"/>
    <mergeCell ref="K11:L11"/>
    <mergeCell ref="K12:L12"/>
    <mergeCell ref="K13:L13"/>
    <mergeCell ref="K14:L14"/>
    <mergeCell ref="A25:D25"/>
    <mergeCell ref="A26:D26"/>
    <mergeCell ref="A27:D27"/>
    <mergeCell ref="A28:D28"/>
    <mergeCell ref="A29:D29"/>
    <mergeCell ref="A30:D30"/>
    <mergeCell ref="A19:D19"/>
    <mergeCell ref="A20:D20"/>
    <mergeCell ref="A21:D21"/>
    <mergeCell ref="A22:D22"/>
    <mergeCell ref="A23:D23"/>
    <mergeCell ref="A24:D24"/>
    <mergeCell ref="A37:D37"/>
    <mergeCell ref="A38:D38"/>
    <mergeCell ref="A39:D39"/>
    <mergeCell ref="A40:D40"/>
    <mergeCell ref="A41:D41"/>
    <mergeCell ref="A42:D42"/>
    <mergeCell ref="A31:D31"/>
    <mergeCell ref="A32:D32"/>
    <mergeCell ref="A33:D33"/>
    <mergeCell ref="A34:D34"/>
    <mergeCell ref="A35:D35"/>
    <mergeCell ref="A36:D36"/>
    <mergeCell ref="A49:D49"/>
    <mergeCell ref="A50:D50"/>
    <mergeCell ref="A51:D51"/>
    <mergeCell ref="A52:D52"/>
    <mergeCell ref="A53:D53"/>
    <mergeCell ref="A54:D54"/>
    <mergeCell ref="A43:D43"/>
    <mergeCell ref="A44:D44"/>
    <mergeCell ref="A45:D45"/>
    <mergeCell ref="A46:D46"/>
    <mergeCell ref="A47:D47"/>
    <mergeCell ref="A48:D48"/>
    <mergeCell ref="A61:D61"/>
    <mergeCell ref="A62:D62"/>
    <mergeCell ref="A63:D63"/>
    <mergeCell ref="A64:D64"/>
    <mergeCell ref="A65:D65"/>
    <mergeCell ref="A66:D66"/>
    <mergeCell ref="A55:D55"/>
    <mergeCell ref="A56:D56"/>
    <mergeCell ref="A57:D57"/>
    <mergeCell ref="A58:D58"/>
    <mergeCell ref="A59:D59"/>
    <mergeCell ref="A60:D60"/>
    <mergeCell ref="A74:D74"/>
    <mergeCell ref="A75:D75"/>
    <mergeCell ref="A76:D76"/>
    <mergeCell ref="A77:D77"/>
    <mergeCell ref="A78:D78"/>
    <mergeCell ref="A67:D67"/>
    <mergeCell ref="A68:D68"/>
    <mergeCell ref="A69:D69"/>
    <mergeCell ref="A70:D70"/>
    <mergeCell ref="A71:D71"/>
    <mergeCell ref="A72:D72"/>
    <mergeCell ref="A97:D97"/>
    <mergeCell ref="A98:D98"/>
    <mergeCell ref="A99:D99"/>
    <mergeCell ref="A100:D100"/>
    <mergeCell ref="K9:L9"/>
    <mergeCell ref="A91:D91"/>
    <mergeCell ref="A92:D92"/>
    <mergeCell ref="A93:D93"/>
    <mergeCell ref="A94:D94"/>
    <mergeCell ref="A95:D95"/>
    <mergeCell ref="A96:D96"/>
    <mergeCell ref="A85:D85"/>
    <mergeCell ref="A86:D86"/>
    <mergeCell ref="A87:D87"/>
    <mergeCell ref="A88:D88"/>
    <mergeCell ref="A89:D89"/>
    <mergeCell ref="A90:D90"/>
    <mergeCell ref="A79:D79"/>
    <mergeCell ref="A80:D80"/>
    <mergeCell ref="A81:D81"/>
    <mergeCell ref="A82:D82"/>
    <mergeCell ref="A83:D83"/>
    <mergeCell ref="A84:D84"/>
    <mergeCell ref="A73:D7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A617A-F2D5-4C44-8105-272668F4CCDD}">
  <dimension ref="A1:P151"/>
  <sheetViews>
    <sheetView zoomScale="60" zoomScaleNormal="6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14" sqref="H14"/>
    </sheetView>
  </sheetViews>
  <sheetFormatPr baseColWidth="10" defaultRowHeight="14" x14ac:dyDescent="0.3"/>
  <cols>
    <col min="1" max="3" width="10.90625" style="35"/>
    <col min="4" max="4" width="14.453125" style="35" customWidth="1"/>
    <col min="5" max="7" width="10.90625" style="35"/>
    <col min="8" max="8" width="23.7265625" style="35" customWidth="1"/>
    <col min="9" max="9" width="13.36328125" style="35" customWidth="1"/>
    <col min="10" max="10" width="10.90625" style="35"/>
    <col min="11" max="11" width="17.453125" style="35" customWidth="1"/>
    <col min="12" max="12" width="10.90625" style="35"/>
    <col min="13" max="13" width="20.7265625" style="35" customWidth="1"/>
    <col min="14" max="14" width="12.453125" style="35" customWidth="1"/>
    <col min="15" max="16384" width="10.90625" style="35"/>
  </cols>
  <sheetData>
    <row r="1" spans="1:16" x14ac:dyDescent="0.3">
      <c r="A1" s="155" t="s">
        <v>94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6" x14ac:dyDescent="0.3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6" x14ac:dyDescent="0.3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spans="1:16" ht="32.5" x14ac:dyDescent="0.3">
      <c r="A4" s="159" t="s">
        <v>131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6" spans="1:16" ht="32.5" customHeight="1" thickBot="1" x14ac:dyDescent="0.35">
      <c r="A6" s="159" t="s">
        <v>106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M6" s="161" t="s">
        <v>110</v>
      </c>
      <c r="N6" s="161"/>
      <c r="O6" s="161"/>
      <c r="P6" s="54"/>
    </row>
    <row r="7" spans="1:16" x14ac:dyDescent="0.3">
      <c r="F7" s="157" t="s">
        <v>98</v>
      </c>
      <c r="G7" s="158"/>
      <c r="H7" s="157" t="s">
        <v>99</v>
      </c>
      <c r="I7" s="158"/>
    </row>
    <row r="8" spans="1:16" x14ac:dyDescent="0.3">
      <c r="A8" s="156" t="s">
        <v>95</v>
      </c>
      <c r="B8" s="156"/>
      <c r="C8" s="39" t="s">
        <v>64</v>
      </c>
      <c r="D8" s="39" t="s">
        <v>96</v>
      </c>
      <c r="E8" s="55" t="s">
        <v>97</v>
      </c>
      <c r="F8" s="56" t="s">
        <v>101</v>
      </c>
      <c r="G8" s="57" t="s">
        <v>102</v>
      </c>
      <c r="H8" s="56" t="s">
        <v>103</v>
      </c>
      <c r="I8" s="57" t="s">
        <v>104</v>
      </c>
      <c r="J8" s="64" t="s">
        <v>100</v>
      </c>
      <c r="K8" s="39" t="s">
        <v>105</v>
      </c>
      <c r="M8" s="160" t="s">
        <v>101</v>
      </c>
      <c r="N8" s="160"/>
      <c r="O8" s="58" t="s">
        <v>60</v>
      </c>
    </row>
    <row r="9" spans="1:16" x14ac:dyDescent="0.3">
      <c r="A9" s="152" t="s">
        <v>107</v>
      </c>
      <c r="B9" s="153"/>
      <c r="C9" s="59">
        <v>1</v>
      </c>
      <c r="D9" s="59"/>
      <c r="E9" s="60"/>
      <c r="F9" s="61">
        <v>1</v>
      </c>
      <c r="G9" s="62"/>
      <c r="H9" s="61">
        <v>1</v>
      </c>
      <c r="I9" s="62"/>
      <c r="J9" s="65">
        <f>SUM(F9*90+G9*125+H9*130+I9*150)</f>
        <v>220</v>
      </c>
      <c r="K9" s="59" t="s">
        <v>108</v>
      </c>
      <c r="M9" s="128" t="s">
        <v>111</v>
      </c>
      <c r="N9" s="130"/>
      <c r="O9" s="39"/>
    </row>
    <row r="10" spans="1:16" x14ac:dyDescent="0.3">
      <c r="A10" s="154"/>
      <c r="B10" s="154"/>
      <c r="C10" s="63"/>
      <c r="D10" s="63"/>
      <c r="E10" s="63"/>
      <c r="F10" s="63"/>
      <c r="G10" s="63"/>
      <c r="H10" s="63"/>
      <c r="I10" s="63"/>
      <c r="J10" s="66">
        <f>SUM(F10*90+G10*125+H10*130+I10*150)</f>
        <v>0</v>
      </c>
      <c r="K10" s="63"/>
      <c r="M10" s="128" t="s">
        <v>112</v>
      </c>
      <c r="N10" s="130"/>
      <c r="O10" s="39"/>
    </row>
    <row r="11" spans="1:16" x14ac:dyDescent="0.3">
      <c r="A11" s="154"/>
      <c r="B11" s="154"/>
      <c r="C11" s="63"/>
      <c r="D11" s="63"/>
      <c r="E11" s="63"/>
      <c r="F11" s="63"/>
      <c r="G11" s="63"/>
      <c r="H11" s="63"/>
      <c r="I11" s="63"/>
      <c r="J11" s="66">
        <f t="shared" ref="J11:J74" si="0">SUM(F11*90+G11*125+H11*130+I11*150)</f>
        <v>0</v>
      </c>
      <c r="K11" s="63"/>
      <c r="M11" s="128" t="s">
        <v>113</v>
      </c>
      <c r="N11" s="130"/>
      <c r="O11" s="39"/>
    </row>
    <row r="12" spans="1:16" x14ac:dyDescent="0.3">
      <c r="A12" s="154"/>
      <c r="B12" s="154"/>
      <c r="C12" s="63"/>
      <c r="D12" s="63"/>
      <c r="E12" s="63"/>
      <c r="F12" s="63"/>
      <c r="G12" s="63"/>
      <c r="H12" s="63"/>
      <c r="I12" s="63"/>
      <c r="J12" s="66">
        <f t="shared" si="0"/>
        <v>0</v>
      </c>
      <c r="K12" s="63"/>
      <c r="M12" s="128" t="s">
        <v>114</v>
      </c>
      <c r="N12" s="130"/>
      <c r="O12" s="39"/>
    </row>
    <row r="13" spans="1:16" x14ac:dyDescent="0.3">
      <c r="A13" s="154"/>
      <c r="B13" s="154"/>
      <c r="C13" s="63"/>
      <c r="D13" s="63"/>
      <c r="E13" s="63"/>
      <c r="F13" s="63"/>
      <c r="G13" s="63"/>
      <c r="H13" s="63"/>
      <c r="I13" s="63"/>
      <c r="J13" s="66">
        <f t="shared" si="0"/>
        <v>0</v>
      </c>
      <c r="K13" s="63"/>
      <c r="M13" s="156" t="s">
        <v>115</v>
      </c>
      <c r="N13" s="156"/>
      <c r="O13" s="39"/>
    </row>
    <row r="14" spans="1:16" x14ac:dyDescent="0.3">
      <c r="A14" s="154"/>
      <c r="B14" s="154"/>
      <c r="C14" s="63"/>
      <c r="D14" s="63"/>
      <c r="E14" s="63"/>
      <c r="F14" s="63"/>
      <c r="G14" s="63"/>
      <c r="H14" s="63"/>
      <c r="I14" s="63"/>
      <c r="J14" s="66">
        <f t="shared" si="0"/>
        <v>0</v>
      </c>
      <c r="K14" s="63"/>
      <c r="M14" s="156" t="s">
        <v>116</v>
      </c>
      <c r="N14" s="156"/>
      <c r="O14" s="39"/>
    </row>
    <row r="15" spans="1:16" x14ac:dyDescent="0.3">
      <c r="A15" s="154"/>
      <c r="B15" s="154"/>
      <c r="C15" s="63"/>
      <c r="D15" s="63"/>
      <c r="E15" s="63"/>
      <c r="F15" s="63"/>
      <c r="G15" s="63"/>
      <c r="H15" s="63"/>
      <c r="I15" s="63"/>
      <c r="J15" s="66">
        <f t="shared" si="0"/>
        <v>0</v>
      </c>
      <c r="K15" s="63"/>
      <c r="M15" s="156" t="s">
        <v>117</v>
      </c>
      <c r="N15" s="156"/>
      <c r="O15" s="39"/>
    </row>
    <row r="16" spans="1:16" x14ac:dyDescent="0.3">
      <c r="A16" s="154"/>
      <c r="B16" s="154"/>
      <c r="C16" s="63"/>
      <c r="D16" s="63"/>
      <c r="E16" s="63"/>
      <c r="F16" s="63"/>
      <c r="G16" s="63"/>
      <c r="H16" s="63"/>
      <c r="I16" s="63"/>
      <c r="J16" s="66">
        <f t="shared" si="0"/>
        <v>0</v>
      </c>
      <c r="K16" s="63"/>
    </row>
    <row r="17" spans="1:15" x14ac:dyDescent="0.3">
      <c r="A17" s="154"/>
      <c r="B17" s="154"/>
      <c r="C17" s="63"/>
      <c r="D17" s="63"/>
      <c r="E17" s="63"/>
      <c r="F17" s="63"/>
      <c r="G17" s="63"/>
      <c r="H17" s="63"/>
      <c r="I17" s="63"/>
      <c r="J17" s="66">
        <f t="shared" si="0"/>
        <v>0</v>
      </c>
      <c r="K17" s="63"/>
    </row>
    <row r="18" spans="1:15" x14ac:dyDescent="0.3">
      <c r="A18" s="154"/>
      <c r="B18" s="154"/>
      <c r="C18" s="63"/>
      <c r="D18" s="63"/>
      <c r="E18" s="63"/>
      <c r="F18" s="63"/>
      <c r="G18" s="63"/>
      <c r="H18" s="63"/>
      <c r="I18" s="63"/>
      <c r="J18" s="66">
        <f t="shared" si="0"/>
        <v>0</v>
      </c>
      <c r="K18" s="63"/>
      <c r="M18" s="139" t="s">
        <v>109</v>
      </c>
      <c r="N18" s="139"/>
      <c r="O18" s="139"/>
    </row>
    <row r="19" spans="1:15" x14ac:dyDescent="0.3">
      <c r="A19" s="154"/>
      <c r="B19" s="154"/>
      <c r="C19" s="63"/>
      <c r="D19" s="63"/>
      <c r="E19" s="63"/>
      <c r="F19" s="63"/>
      <c r="G19" s="63"/>
      <c r="H19" s="63"/>
      <c r="I19" s="63"/>
      <c r="J19" s="66">
        <f t="shared" si="0"/>
        <v>0</v>
      </c>
      <c r="K19" s="63"/>
      <c r="M19" s="140" t="s">
        <v>5</v>
      </c>
      <c r="N19" s="140"/>
      <c r="O19" s="3">
        <f>SUM(G151)</f>
        <v>0</v>
      </c>
    </row>
    <row r="20" spans="1:15" x14ac:dyDescent="0.3">
      <c r="A20" s="154"/>
      <c r="B20" s="154"/>
      <c r="C20" s="63"/>
      <c r="D20" s="63"/>
      <c r="E20" s="63"/>
      <c r="F20" s="63"/>
      <c r="G20" s="63"/>
      <c r="H20" s="63"/>
      <c r="I20" s="63"/>
      <c r="J20" s="66">
        <f t="shared" si="0"/>
        <v>0</v>
      </c>
      <c r="K20" s="63"/>
      <c r="M20" s="140" t="s">
        <v>7</v>
      </c>
      <c r="N20" s="140"/>
      <c r="O20" s="3">
        <f>SUM(I151)</f>
        <v>0</v>
      </c>
    </row>
    <row r="21" spans="1:15" x14ac:dyDescent="0.3">
      <c r="A21" s="154"/>
      <c r="B21" s="154"/>
      <c r="C21" s="63"/>
      <c r="D21" s="63"/>
      <c r="E21" s="63"/>
      <c r="F21" s="63"/>
      <c r="G21" s="63"/>
      <c r="H21" s="63"/>
      <c r="I21" s="63"/>
      <c r="J21" s="66">
        <f t="shared" si="0"/>
        <v>0</v>
      </c>
      <c r="K21" s="63"/>
      <c r="M21" s="140" t="s">
        <v>118</v>
      </c>
      <c r="N21" s="140"/>
      <c r="O21" s="3">
        <f>SUM(O13)</f>
        <v>0</v>
      </c>
    </row>
    <row r="22" spans="1:15" x14ac:dyDescent="0.3">
      <c r="A22" s="154"/>
      <c r="B22" s="154"/>
      <c r="C22" s="63"/>
      <c r="D22" s="63"/>
      <c r="E22" s="63"/>
      <c r="F22" s="63"/>
      <c r="G22" s="63"/>
      <c r="H22" s="63"/>
      <c r="I22" s="63"/>
      <c r="J22" s="66">
        <f t="shared" si="0"/>
        <v>0</v>
      </c>
      <c r="K22" s="63"/>
      <c r="M22" s="140" t="s">
        <v>119</v>
      </c>
      <c r="N22" s="140"/>
      <c r="O22" s="3">
        <f>SUM(O14)</f>
        <v>0</v>
      </c>
    </row>
    <row r="23" spans="1:15" x14ac:dyDescent="0.3">
      <c r="A23" s="154"/>
      <c r="B23" s="154"/>
      <c r="C23" s="63"/>
      <c r="D23" s="63"/>
      <c r="E23" s="63"/>
      <c r="F23" s="63"/>
      <c r="G23" s="63"/>
      <c r="H23" s="63"/>
      <c r="I23" s="63"/>
      <c r="J23" s="66">
        <f t="shared" si="0"/>
        <v>0</v>
      </c>
      <c r="K23" s="63"/>
      <c r="M23" s="140" t="s">
        <v>120</v>
      </c>
      <c r="N23" s="140"/>
      <c r="O23" s="3">
        <f>SUM(O15)</f>
        <v>0</v>
      </c>
    </row>
    <row r="24" spans="1:15" x14ac:dyDescent="0.3">
      <c r="A24" s="154"/>
      <c r="B24" s="154"/>
      <c r="C24" s="63"/>
      <c r="D24" s="63"/>
      <c r="E24" s="63"/>
      <c r="F24" s="63"/>
      <c r="G24" s="63"/>
      <c r="H24" s="63"/>
      <c r="I24" s="63"/>
      <c r="J24" s="66">
        <f t="shared" si="0"/>
        <v>0</v>
      </c>
      <c r="K24" s="63"/>
      <c r="M24" s="140" t="s">
        <v>121</v>
      </c>
      <c r="N24" s="140"/>
      <c r="O24" s="3">
        <f>SUM(O9)</f>
        <v>0</v>
      </c>
    </row>
    <row r="25" spans="1:15" x14ac:dyDescent="0.3">
      <c r="A25" s="154"/>
      <c r="B25" s="154"/>
      <c r="C25" s="63"/>
      <c r="D25" s="63"/>
      <c r="E25" s="63"/>
      <c r="F25" s="63"/>
      <c r="G25" s="63"/>
      <c r="H25" s="63"/>
      <c r="I25" s="63"/>
      <c r="J25" s="66">
        <f t="shared" si="0"/>
        <v>0</v>
      </c>
      <c r="K25" s="63"/>
      <c r="M25" s="140" t="s">
        <v>122</v>
      </c>
      <c r="N25" s="140"/>
      <c r="O25" s="3">
        <f>SUM(O10)</f>
        <v>0</v>
      </c>
    </row>
    <row r="26" spans="1:15" x14ac:dyDescent="0.3">
      <c r="A26" s="154"/>
      <c r="B26" s="154"/>
      <c r="C26" s="63"/>
      <c r="D26" s="63"/>
      <c r="E26" s="63"/>
      <c r="F26" s="63"/>
      <c r="G26" s="63"/>
      <c r="H26" s="63"/>
      <c r="I26" s="63"/>
      <c r="J26" s="66">
        <f t="shared" si="0"/>
        <v>0</v>
      </c>
      <c r="K26" s="63"/>
      <c r="M26" s="140" t="s">
        <v>123</v>
      </c>
      <c r="N26" s="140"/>
      <c r="O26" s="3">
        <f>SUM(O11)</f>
        <v>0</v>
      </c>
    </row>
    <row r="27" spans="1:15" x14ac:dyDescent="0.3">
      <c r="A27" s="154"/>
      <c r="B27" s="154"/>
      <c r="C27" s="63"/>
      <c r="D27" s="63"/>
      <c r="E27" s="63"/>
      <c r="F27" s="63"/>
      <c r="G27" s="63"/>
      <c r="H27" s="63"/>
      <c r="I27" s="63"/>
      <c r="J27" s="66">
        <f t="shared" si="0"/>
        <v>0</v>
      </c>
      <c r="K27" s="63"/>
      <c r="M27" s="140" t="s">
        <v>124</v>
      </c>
      <c r="N27" s="140"/>
      <c r="O27" s="3">
        <f>SUM(O12)</f>
        <v>0</v>
      </c>
    </row>
    <row r="28" spans="1:15" x14ac:dyDescent="0.3">
      <c r="A28" s="154"/>
      <c r="B28" s="154"/>
      <c r="C28" s="63"/>
      <c r="D28" s="63"/>
      <c r="E28" s="63"/>
      <c r="F28" s="63"/>
      <c r="G28" s="63"/>
      <c r="H28" s="63"/>
      <c r="I28" s="63"/>
      <c r="J28" s="66">
        <f t="shared" si="0"/>
        <v>0</v>
      </c>
      <c r="K28" s="63"/>
    </row>
    <row r="29" spans="1:15" x14ac:dyDescent="0.3">
      <c r="A29" s="154"/>
      <c r="B29" s="154"/>
      <c r="C29" s="63"/>
      <c r="D29" s="63"/>
      <c r="E29" s="63"/>
      <c r="F29" s="63"/>
      <c r="G29" s="63"/>
      <c r="H29" s="63"/>
      <c r="I29" s="63"/>
      <c r="J29" s="66">
        <f t="shared" si="0"/>
        <v>0</v>
      </c>
      <c r="K29" s="63"/>
    </row>
    <row r="30" spans="1:15" x14ac:dyDescent="0.3">
      <c r="A30" s="154"/>
      <c r="B30" s="154"/>
      <c r="C30" s="63"/>
      <c r="D30" s="63"/>
      <c r="E30" s="63"/>
      <c r="F30" s="63"/>
      <c r="G30" s="63"/>
      <c r="H30" s="63"/>
      <c r="I30" s="63"/>
      <c r="J30" s="66">
        <f t="shared" si="0"/>
        <v>0</v>
      </c>
      <c r="K30" s="63"/>
    </row>
    <row r="31" spans="1:15" x14ac:dyDescent="0.3">
      <c r="A31" s="154"/>
      <c r="B31" s="154"/>
      <c r="C31" s="63"/>
      <c r="D31" s="63"/>
      <c r="E31" s="63"/>
      <c r="F31" s="63"/>
      <c r="G31" s="63"/>
      <c r="H31" s="63"/>
      <c r="I31" s="63"/>
      <c r="J31" s="66">
        <f t="shared" si="0"/>
        <v>0</v>
      </c>
      <c r="K31" s="63"/>
    </row>
    <row r="32" spans="1:15" x14ac:dyDescent="0.3">
      <c r="A32" s="154"/>
      <c r="B32" s="154"/>
      <c r="C32" s="63"/>
      <c r="D32" s="63"/>
      <c r="E32" s="63"/>
      <c r="F32" s="63"/>
      <c r="G32" s="63"/>
      <c r="H32" s="63"/>
      <c r="I32" s="63"/>
      <c r="J32" s="66">
        <f t="shared" si="0"/>
        <v>0</v>
      </c>
      <c r="K32" s="63"/>
    </row>
    <row r="33" spans="1:11" x14ac:dyDescent="0.3">
      <c r="A33" s="154"/>
      <c r="B33" s="154"/>
      <c r="C33" s="63"/>
      <c r="D33" s="63"/>
      <c r="E33" s="63"/>
      <c r="F33" s="63"/>
      <c r="G33" s="63"/>
      <c r="H33" s="63"/>
      <c r="I33" s="63"/>
      <c r="J33" s="66">
        <f t="shared" si="0"/>
        <v>0</v>
      </c>
      <c r="K33" s="63"/>
    </row>
    <row r="34" spans="1:11" x14ac:dyDescent="0.3">
      <c r="A34" s="154"/>
      <c r="B34" s="154"/>
      <c r="C34" s="63"/>
      <c r="D34" s="63"/>
      <c r="E34" s="63"/>
      <c r="F34" s="63"/>
      <c r="G34" s="63"/>
      <c r="H34" s="63"/>
      <c r="I34" s="63"/>
      <c r="J34" s="66">
        <f t="shared" si="0"/>
        <v>0</v>
      </c>
      <c r="K34" s="63"/>
    </row>
    <row r="35" spans="1:11" x14ac:dyDescent="0.3">
      <c r="A35" s="154"/>
      <c r="B35" s="154"/>
      <c r="C35" s="63"/>
      <c r="D35" s="63"/>
      <c r="E35" s="63"/>
      <c r="F35" s="63"/>
      <c r="G35" s="63"/>
      <c r="H35" s="63"/>
      <c r="I35" s="63"/>
      <c r="J35" s="66">
        <f t="shared" si="0"/>
        <v>0</v>
      </c>
      <c r="K35" s="63"/>
    </row>
    <row r="36" spans="1:11" x14ac:dyDescent="0.3">
      <c r="A36" s="154"/>
      <c r="B36" s="154"/>
      <c r="C36" s="63"/>
      <c r="D36" s="63"/>
      <c r="E36" s="63"/>
      <c r="F36" s="63"/>
      <c r="G36" s="63"/>
      <c r="H36" s="63"/>
      <c r="I36" s="63"/>
      <c r="J36" s="66">
        <f t="shared" si="0"/>
        <v>0</v>
      </c>
      <c r="K36" s="63"/>
    </row>
    <row r="37" spans="1:11" x14ac:dyDescent="0.3">
      <c r="A37" s="154"/>
      <c r="B37" s="154"/>
      <c r="C37" s="63"/>
      <c r="D37" s="63"/>
      <c r="E37" s="63"/>
      <c r="F37" s="63"/>
      <c r="G37" s="63"/>
      <c r="H37" s="63"/>
      <c r="I37" s="63"/>
      <c r="J37" s="66">
        <f t="shared" si="0"/>
        <v>0</v>
      </c>
      <c r="K37" s="63"/>
    </row>
    <row r="38" spans="1:11" x14ac:dyDescent="0.3">
      <c r="A38" s="154"/>
      <c r="B38" s="154"/>
      <c r="C38" s="63"/>
      <c r="D38" s="63"/>
      <c r="E38" s="63"/>
      <c r="F38" s="63"/>
      <c r="G38" s="63"/>
      <c r="H38" s="63"/>
      <c r="I38" s="63"/>
      <c r="J38" s="66">
        <f t="shared" si="0"/>
        <v>0</v>
      </c>
      <c r="K38" s="63"/>
    </row>
    <row r="39" spans="1:11" x14ac:dyDescent="0.3">
      <c r="A39" s="154"/>
      <c r="B39" s="154"/>
      <c r="C39" s="63"/>
      <c r="D39" s="63"/>
      <c r="E39" s="63"/>
      <c r="F39" s="63"/>
      <c r="G39" s="63"/>
      <c r="H39" s="63"/>
      <c r="I39" s="63"/>
      <c r="J39" s="66">
        <f t="shared" si="0"/>
        <v>0</v>
      </c>
      <c r="K39" s="63"/>
    </row>
    <row r="40" spans="1:11" x14ac:dyDescent="0.3">
      <c r="A40" s="154"/>
      <c r="B40" s="154"/>
      <c r="C40" s="63"/>
      <c r="D40" s="63"/>
      <c r="E40" s="63"/>
      <c r="F40" s="63"/>
      <c r="G40" s="63"/>
      <c r="H40" s="63"/>
      <c r="I40" s="63"/>
      <c r="J40" s="66">
        <f t="shared" si="0"/>
        <v>0</v>
      </c>
      <c r="K40" s="63"/>
    </row>
    <row r="41" spans="1:11" x14ac:dyDescent="0.3">
      <c r="A41" s="154"/>
      <c r="B41" s="154"/>
      <c r="C41" s="63"/>
      <c r="D41" s="63"/>
      <c r="E41" s="63"/>
      <c r="F41" s="63"/>
      <c r="G41" s="63"/>
      <c r="H41" s="63"/>
      <c r="I41" s="63"/>
      <c r="J41" s="66">
        <f t="shared" si="0"/>
        <v>0</v>
      </c>
      <c r="K41" s="63"/>
    </row>
    <row r="42" spans="1:11" x14ac:dyDescent="0.3">
      <c r="A42" s="154"/>
      <c r="B42" s="154"/>
      <c r="C42" s="63"/>
      <c r="D42" s="63"/>
      <c r="E42" s="63"/>
      <c r="F42" s="63"/>
      <c r="G42" s="63"/>
      <c r="H42" s="63"/>
      <c r="I42" s="63"/>
      <c r="J42" s="66">
        <f t="shared" si="0"/>
        <v>0</v>
      </c>
      <c r="K42" s="63"/>
    </row>
    <row r="43" spans="1:11" x14ac:dyDescent="0.3">
      <c r="A43" s="154"/>
      <c r="B43" s="154"/>
      <c r="C43" s="63"/>
      <c r="D43" s="63"/>
      <c r="E43" s="63"/>
      <c r="F43" s="63"/>
      <c r="G43" s="63"/>
      <c r="H43" s="63"/>
      <c r="I43" s="63"/>
      <c r="J43" s="66">
        <f t="shared" si="0"/>
        <v>0</v>
      </c>
      <c r="K43" s="63"/>
    </row>
    <row r="44" spans="1:11" x14ac:dyDescent="0.3">
      <c r="A44" s="154"/>
      <c r="B44" s="154"/>
      <c r="C44" s="63"/>
      <c r="D44" s="63"/>
      <c r="E44" s="63"/>
      <c r="F44" s="63"/>
      <c r="G44" s="63"/>
      <c r="H44" s="63"/>
      <c r="I44" s="63"/>
      <c r="J44" s="66">
        <f t="shared" si="0"/>
        <v>0</v>
      </c>
      <c r="K44" s="63"/>
    </row>
    <row r="45" spans="1:11" x14ac:dyDescent="0.3">
      <c r="A45" s="154"/>
      <c r="B45" s="154"/>
      <c r="C45" s="63"/>
      <c r="D45" s="63"/>
      <c r="E45" s="63"/>
      <c r="F45" s="63"/>
      <c r="G45" s="63"/>
      <c r="H45" s="63"/>
      <c r="I45" s="63"/>
      <c r="J45" s="66">
        <f t="shared" si="0"/>
        <v>0</v>
      </c>
      <c r="K45" s="63"/>
    </row>
    <row r="46" spans="1:11" x14ac:dyDescent="0.3">
      <c r="A46" s="154"/>
      <c r="B46" s="154"/>
      <c r="C46" s="63"/>
      <c r="D46" s="63"/>
      <c r="E46" s="63"/>
      <c r="F46" s="63"/>
      <c r="G46" s="63"/>
      <c r="H46" s="63"/>
      <c r="I46" s="63"/>
      <c r="J46" s="66">
        <f t="shared" si="0"/>
        <v>0</v>
      </c>
      <c r="K46" s="63"/>
    </row>
    <row r="47" spans="1:11" x14ac:dyDescent="0.3">
      <c r="A47" s="154"/>
      <c r="B47" s="154"/>
      <c r="C47" s="63"/>
      <c r="D47" s="63"/>
      <c r="E47" s="63"/>
      <c r="F47" s="63"/>
      <c r="G47" s="63"/>
      <c r="H47" s="63"/>
      <c r="I47" s="63"/>
      <c r="J47" s="66">
        <f t="shared" si="0"/>
        <v>0</v>
      </c>
      <c r="K47" s="63"/>
    </row>
    <row r="48" spans="1:11" x14ac:dyDescent="0.3">
      <c r="A48" s="154"/>
      <c r="B48" s="154"/>
      <c r="C48" s="63"/>
      <c r="D48" s="63"/>
      <c r="E48" s="63"/>
      <c r="F48" s="63"/>
      <c r="G48" s="63"/>
      <c r="H48" s="63"/>
      <c r="I48" s="63"/>
      <c r="J48" s="66">
        <f t="shared" si="0"/>
        <v>0</v>
      </c>
      <c r="K48" s="63"/>
    </row>
    <row r="49" spans="1:11" x14ac:dyDescent="0.3">
      <c r="A49" s="154"/>
      <c r="B49" s="154"/>
      <c r="C49" s="63"/>
      <c r="D49" s="63"/>
      <c r="E49" s="63"/>
      <c r="F49" s="63"/>
      <c r="G49" s="63"/>
      <c r="H49" s="63"/>
      <c r="I49" s="63"/>
      <c r="J49" s="66">
        <f t="shared" si="0"/>
        <v>0</v>
      </c>
      <c r="K49" s="63"/>
    </row>
    <row r="50" spans="1:11" x14ac:dyDescent="0.3">
      <c r="A50" s="154"/>
      <c r="B50" s="154"/>
      <c r="C50" s="63"/>
      <c r="D50" s="63"/>
      <c r="E50" s="63"/>
      <c r="F50" s="63"/>
      <c r="G50" s="63"/>
      <c r="H50" s="63"/>
      <c r="I50" s="63"/>
      <c r="J50" s="66">
        <f t="shared" si="0"/>
        <v>0</v>
      </c>
      <c r="K50" s="63"/>
    </row>
    <row r="51" spans="1:11" x14ac:dyDescent="0.3">
      <c r="A51" s="154"/>
      <c r="B51" s="154"/>
      <c r="C51" s="63"/>
      <c r="D51" s="63"/>
      <c r="E51" s="63"/>
      <c r="F51" s="63"/>
      <c r="G51" s="63"/>
      <c r="H51" s="63"/>
      <c r="I51" s="63"/>
      <c r="J51" s="66">
        <f t="shared" si="0"/>
        <v>0</v>
      </c>
      <c r="K51" s="63"/>
    </row>
    <row r="52" spans="1:11" x14ac:dyDescent="0.3">
      <c r="A52" s="154"/>
      <c r="B52" s="154"/>
      <c r="C52" s="63"/>
      <c r="D52" s="63"/>
      <c r="E52" s="63"/>
      <c r="F52" s="63"/>
      <c r="G52" s="63"/>
      <c r="H52" s="63"/>
      <c r="I52" s="63"/>
      <c r="J52" s="66">
        <f t="shared" si="0"/>
        <v>0</v>
      </c>
      <c r="K52" s="63"/>
    </row>
    <row r="53" spans="1:11" x14ac:dyDescent="0.3">
      <c r="A53" s="154"/>
      <c r="B53" s="154"/>
      <c r="C53" s="63"/>
      <c r="D53" s="63"/>
      <c r="E53" s="63"/>
      <c r="F53" s="63"/>
      <c r="G53" s="63"/>
      <c r="H53" s="63"/>
      <c r="I53" s="63"/>
      <c r="J53" s="66">
        <f t="shared" si="0"/>
        <v>0</v>
      </c>
      <c r="K53" s="63"/>
    </row>
    <row r="54" spans="1:11" x14ac:dyDescent="0.3">
      <c r="A54" s="154"/>
      <c r="B54" s="154"/>
      <c r="C54" s="63"/>
      <c r="D54" s="63"/>
      <c r="E54" s="63"/>
      <c r="F54" s="63"/>
      <c r="G54" s="63"/>
      <c r="H54" s="63"/>
      <c r="I54" s="63"/>
      <c r="J54" s="66">
        <f t="shared" si="0"/>
        <v>0</v>
      </c>
      <c r="K54" s="63"/>
    </row>
    <row r="55" spans="1:11" x14ac:dyDescent="0.3">
      <c r="A55" s="154"/>
      <c r="B55" s="154"/>
      <c r="C55" s="63"/>
      <c r="D55" s="63"/>
      <c r="E55" s="63"/>
      <c r="F55" s="63"/>
      <c r="G55" s="63"/>
      <c r="H55" s="63"/>
      <c r="I55" s="63"/>
      <c r="J55" s="66">
        <f t="shared" si="0"/>
        <v>0</v>
      </c>
      <c r="K55" s="63"/>
    </row>
    <row r="56" spans="1:11" x14ac:dyDescent="0.3">
      <c r="A56" s="154"/>
      <c r="B56" s="154"/>
      <c r="C56" s="63"/>
      <c r="D56" s="63"/>
      <c r="E56" s="63"/>
      <c r="F56" s="63"/>
      <c r="G56" s="63"/>
      <c r="H56" s="63"/>
      <c r="I56" s="63"/>
      <c r="J56" s="66">
        <f t="shared" si="0"/>
        <v>0</v>
      </c>
      <c r="K56" s="63"/>
    </row>
    <row r="57" spans="1:11" x14ac:dyDescent="0.3">
      <c r="A57" s="154"/>
      <c r="B57" s="154"/>
      <c r="C57" s="63"/>
      <c r="D57" s="63"/>
      <c r="E57" s="63"/>
      <c r="F57" s="63"/>
      <c r="G57" s="63"/>
      <c r="H57" s="63"/>
      <c r="I57" s="63"/>
      <c r="J57" s="66">
        <f t="shared" si="0"/>
        <v>0</v>
      </c>
      <c r="K57" s="63"/>
    </row>
    <row r="58" spans="1:11" x14ac:dyDescent="0.3">
      <c r="A58" s="154"/>
      <c r="B58" s="154"/>
      <c r="C58" s="63"/>
      <c r="D58" s="63"/>
      <c r="E58" s="63"/>
      <c r="F58" s="63"/>
      <c r="G58" s="63"/>
      <c r="H58" s="63"/>
      <c r="I58" s="63"/>
      <c r="J58" s="66">
        <f t="shared" si="0"/>
        <v>0</v>
      </c>
      <c r="K58" s="63"/>
    </row>
    <row r="59" spans="1:11" x14ac:dyDescent="0.3">
      <c r="A59" s="154"/>
      <c r="B59" s="154"/>
      <c r="C59" s="63"/>
      <c r="D59" s="63"/>
      <c r="E59" s="63"/>
      <c r="F59" s="63"/>
      <c r="G59" s="63"/>
      <c r="H59" s="63"/>
      <c r="I59" s="63"/>
      <c r="J59" s="66">
        <f t="shared" si="0"/>
        <v>0</v>
      </c>
      <c r="K59" s="63"/>
    </row>
    <row r="60" spans="1:11" x14ac:dyDescent="0.3">
      <c r="A60" s="154"/>
      <c r="B60" s="154"/>
      <c r="C60" s="63"/>
      <c r="D60" s="63"/>
      <c r="E60" s="63"/>
      <c r="F60" s="63"/>
      <c r="G60" s="63"/>
      <c r="H60" s="63"/>
      <c r="I60" s="63"/>
      <c r="J60" s="66">
        <f t="shared" si="0"/>
        <v>0</v>
      </c>
      <c r="K60" s="63"/>
    </row>
    <row r="61" spans="1:11" x14ac:dyDescent="0.3">
      <c r="A61" s="154"/>
      <c r="B61" s="154"/>
      <c r="C61" s="63"/>
      <c r="D61" s="63"/>
      <c r="E61" s="63"/>
      <c r="F61" s="63"/>
      <c r="G61" s="63"/>
      <c r="H61" s="63"/>
      <c r="I61" s="63"/>
      <c r="J61" s="66">
        <f t="shared" si="0"/>
        <v>0</v>
      </c>
      <c r="K61" s="63"/>
    </row>
    <row r="62" spans="1:11" x14ac:dyDescent="0.3">
      <c r="A62" s="154"/>
      <c r="B62" s="154"/>
      <c r="C62" s="63"/>
      <c r="D62" s="63"/>
      <c r="E62" s="63"/>
      <c r="F62" s="63"/>
      <c r="G62" s="63"/>
      <c r="H62" s="63"/>
      <c r="I62" s="63"/>
      <c r="J62" s="66">
        <f t="shared" si="0"/>
        <v>0</v>
      </c>
      <c r="K62" s="63"/>
    </row>
    <row r="63" spans="1:11" x14ac:dyDescent="0.3">
      <c r="A63" s="154"/>
      <c r="B63" s="154"/>
      <c r="C63" s="63"/>
      <c r="D63" s="63"/>
      <c r="E63" s="63"/>
      <c r="F63" s="63"/>
      <c r="G63" s="63"/>
      <c r="H63" s="63"/>
      <c r="I63" s="63"/>
      <c r="J63" s="66">
        <f t="shared" si="0"/>
        <v>0</v>
      </c>
      <c r="K63" s="63"/>
    </row>
    <row r="64" spans="1:11" x14ac:dyDescent="0.3">
      <c r="A64" s="154"/>
      <c r="B64" s="154"/>
      <c r="C64" s="63"/>
      <c r="D64" s="63"/>
      <c r="E64" s="63"/>
      <c r="F64" s="63"/>
      <c r="G64" s="63"/>
      <c r="H64" s="63"/>
      <c r="I64" s="63"/>
      <c r="J64" s="66">
        <f t="shared" si="0"/>
        <v>0</v>
      </c>
      <c r="K64" s="63"/>
    </row>
    <row r="65" spans="1:11" x14ac:dyDescent="0.3">
      <c r="A65" s="154"/>
      <c r="B65" s="154"/>
      <c r="C65" s="63"/>
      <c r="D65" s="63"/>
      <c r="E65" s="63"/>
      <c r="F65" s="63"/>
      <c r="G65" s="63"/>
      <c r="H65" s="63"/>
      <c r="I65" s="63"/>
      <c r="J65" s="66">
        <f t="shared" si="0"/>
        <v>0</v>
      </c>
      <c r="K65" s="63"/>
    </row>
    <row r="66" spans="1:11" x14ac:dyDescent="0.3">
      <c r="A66" s="154"/>
      <c r="B66" s="154"/>
      <c r="C66" s="63"/>
      <c r="D66" s="63"/>
      <c r="E66" s="63"/>
      <c r="F66" s="63"/>
      <c r="G66" s="63"/>
      <c r="H66" s="63"/>
      <c r="I66" s="63"/>
      <c r="J66" s="66">
        <f t="shared" si="0"/>
        <v>0</v>
      </c>
      <c r="K66" s="63"/>
    </row>
    <row r="67" spans="1:11" x14ac:dyDescent="0.3">
      <c r="A67" s="154"/>
      <c r="B67" s="154"/>
      <c r="C67" s="63"/>
      <c r="D67" s="63"/>
      <c r="E67" s="63"/>
      <c r="F67" s="63"/>
      <c r="G67" s="63"/>
      <c r="H67" s="63"/>
      <c r="I67" s="63"/>
      <c r="J67" s="66">
        <f t="shared" si="0"/>
        <v>0</v>
      </c>
      <c r="K67" s="63"/>
    </row>
    <row r="68" spans="1:11" x14ac:dyDescent="0.3">
      <c r="A68" s="154"/>
      <c r="B68" s="154"/>
      <c r="C68" s="63"/>
      <c r="D68" s="63"/>
      <c r="E68" s="63"/>
      <c r="F68" s="63"/>
      <c r="G68" s="63"/>
      <c r="H68" s="63"/>
      <c r="I68" s="63"/>
      <c r="J68" s="66">
        <f t="shared" si="0"/>
        <v>0</v>
      </c>
      <c r="K68" s="63"/>
    </row>
    <row r="69" spans="1:11" x14ac:dyDescent="0.3">
      <c r="A69" s="154"/>
      <c r="B69" s="154"/>
      <c r="C69" s="63"/>
      <c r="D69" s="63"/>
      <c r="E69" s="63"/>
      <c r="F69" s="63"/>
      <c r="G69" s="63"/>
      <c r="H69" s="63"/>
      <c r="I69" s="63"/>
      <c r="J69" s="66">
        <f t="shared" si="0"/>
        <v>0</v>
      </c>
      <c r="K69" s="63"/>
    </row>
    <row r="70" spans="1:11" x14ac:dyDescent="0.3">
      <c r="A70" s="154"/>
      <c r="B70" s="154"/>
      <c r="C70" s="63"/>
      <c r="D70" s="63"/>
      <c r="E70" s="63"/>
      <c r="F70" s="63"/>
      <c r="G70" s="63"/>
      <c r="H70" s="63"/>
      <c r="I70" s="63"/>
      <c r="J70" s="66">
        <f t="shared" si="0"/>
        <v>0</v>
      </c>
      <c r="K70" s="63"/>
    </row>
    <row r="71" spans="1:11" x14ac:dyDescent="0.3">
      <c r="A71" s="154"/>
      <c r="B71" s="154"/>
      <c r="C71" s="63"/>
      <c r="D71" s="63"/>
      <c r="E71" s="63"/>
      <c r="F71" s="63"/>
      <c r="G71" s="63"/>
      <c r="H71" s="63"/>
      <c r="I71" s="63"/>
      <c r="J71" s="66">
        <f t="shared" si="0"/>
        <v>0</v>
      </c>
      <c r="K71" s="63"/>
    </row>
    <row r="72" spans="1:11" x14ac:dyDescent="0.3">
      <c r="A72" s="154"/>
      <c r="B72" s="154"/>
      <c r="C72" s="63"/>
      <c r="D72" s="63"/>
      <c r="E72" s="63"/>
      <c r="F72" s="63"/>
      <c r="G72" s="63"/>
      <c r="H72" s="63"/>
      <c r="I72" s="63"/>
      <c r="J72" s="66">
        <f t="shared" si="0"/>
        <v>0</v>
      </c>
      <c r="K72" s="63"/>
    </row>
    <row r="73" spans="1:11" x14ac:dyDescent="0.3">
      <c r="A73" s="154"/>
      <c r="B73" s="154"/>
      <c r="C73" s="63"/>
      <c r="D73" s="63"/>
      <c r="E73" s="63"/>
      <c r="F73" s="63"/>
      <c r="G73" s="63"/>
      <c r="H73" s="63"/>
      <c r="I73" s="63"/>
      <c r="J73" s="66">
        <f t="shared" si="0"/>
        <v>0</v>
      </c>
      <c r="K73" s="63"/>
    </row>
    <row r="74" spans="1:11" x14ac:dyDescent="0.3">
      <c r="A74" s="154"/>
      <c r="B74" s="154"/>
      <c r="C74" s="63"/>
      <c r="D74" s="63"/>
      <c r="E74" s="63"/>
      <c r="F74" s="63"/>
      <c r="G74" s="63"/>
      <c r="H74" s="63"/>
      <c r="I74" s="63"/>
      <c r="J74" s="66">
        <f t="shared" si="0"/>
        <v>0</v>
      </c>
      <c r="K74" s="63"/>
    </row>
    <row r="75" spans="1:11" x14ac:dyDescent="0.3">
      <c r="A75" s="154"/>
      <c r="B75" s="154"/>
      <c r="C75" s="63"/>
      <c r="D75" s="63"/>
      <c r="E75" s="63"/>
      <c r="F75" s="63"/>
      <c r="G75" s="63"/>
      <c r="H75" s="63"/>
      <c r="I75" s="63"/>
      <c r="J75" s="66">
        <f t="shared" ref="J75:J138" si="1">SUM(F75*90+G75*125+H75*130+I75*150)</f>
        <v>0</v>
      </c>
      <c r="K75" s="63"/>
    </row>
    <row r="76" spans="1:11" x14ac:dyDescent="0.3">
      <c r="A76" s="154"/>
      <c r="B76" s="154"/>
      <c r="C76" s="63"/>
      <c r="D76" s="63"/>
      <c r="E76" s="63"/>
      <c r="F76" s="63"/>
      <c r="G76" s="63"/>
      <c r="H76" s="63"/>
      <c r="I76" s="63"/>
      <c r="J76" s="66">
        <f t="shared" si="1"/>
        <v>0</v>
      </c>
      <c r="K76" s="63"/>
    </row>
    <row r="77" spans="1:11" x14ac:dyDescent="0.3">
      <c r="A77" s="154"/>
      <c r="B77" s="154"/>
      <c r="C77" s="63"/>
      <c r="D77" s="63"/>
      <c r="E77" s="63"/>
      <c r="F77" s="63"/>
      <c r="G77" s="63"/>
      <c r="H77" s="63"/>
      <c r="I77" s="63"/>
      <c r="J77" s="66">
        <f t="shared" si="1"/>
        <v>0</v>
      </c>
      <c r="K77" s="63"/>
    </row>
    <row r="78" spans="1:11" x14ac:dyDescent="0.3">
      <c r="A78" s="154"/>
      <c r="B78" s="154"/>
      <c r="C78" s="63"/>
      <c r="D78" s="63"/>
      <c r="E78" s="63"/>
      <c r="F78" s="63"/>
      <c r="G78" s="63"/>
      <c r="H78" s="63"/>
      <c r="I78" s="63"/>
      <c r="J78" s="66">
        <f t="shared" si="1"/>
        <v>0</v>
      </c>
      <c r="K78" s="63"/>
    </row>
    <row r="79" spans="1:11" x14ac:dyDescent="0.3">
      <c r="A79" s="154"/>
      <c r="B79" s="154"/>
      <c r="C79" s="63"/>
      <c r="D79" s="63"/>
      <c r="E79" s="63"/>
      <c r="F79" s="63"/>
      <c r="G79" s="63"/>
      <c r="H79" s="63"/>
      <c r="I79" s="63"/>
      <c r="J79" s="66">
        <f t="shared" si="1"/>
        <v>0</v>
      </c>
      <c r="K79" s="63"/>
    </row>
    <row r="80" spans="1:11" x14ac:dyDescent="0.3">
      <c r="A80" s="154"/>
      <c r="B80" s="154"/>
      <c r="C80" s="63"/>
      <c r="D80" s="63"/>
      <c r="E80" s="63"/>
      <c r="F80" s="63"/>
      <c r="G80" s="63"/>
      <c r="H80" s="63"/>
      <c r="I80" s="63"/>
      <c r="J80" s="66">
        <f t="shared" si="1"/>
        <v>0</v>
      </c>
      <c r="K80" s="63"/>
    </row>
    <row r="81" spans="1:11" x14ac:dyDescent="0.3">
      <c r="A81" s="154"/>
      <c r="B81" s="154"/>
      <c r="C81" s="63"/>
      <c r="D81" s="63"/>
      <c r="E81" s="63"/>
      <c r="F81" s="63"/>
      <c r="G81" s="63"/>
      <c r="H81" s="63"/>
      <c r="I81" s="63"/>
      <c r="J81" s="66">
        <f t="shared" si="1"/>
        <v>0</v>
      </c>
      <c r="K81" s="63"/>
    </row>
    <row r="82" spans="1:11" x14ac:dyDescent="0.3">
      <c r="A82" s="154"/>
      <c r="B82" s="154"/>
      <c r="C82" s="63"/>
      <c r="D82" s="63"/>
      <c r="E82" s="63"/>
      <c r="F82" s="63"/>
      <c r="G82" s="63"/>
      <c r="H82" s="63"/>
      <c r="I82" s="63"/>
      <c r="J82" s="66">
        <f t="shared" si="1"/>
        <v>0</v>
      </c>
      <c r="K82" s="63"/>
    </row>
    <row r="83" spans="1:11" x14ac:dyDescent="0.3">
      <c r="A83" s="154"/>
      <c r="B83" s="154"/>
      <c r="C83" s="63"/>
      <c r="D83" s="63"/>
      <c r="E83" s="63"/>
      <c r="F83" s="63"/>
      <c r="G83" s="63"/>
      <c r="H83" s="63"/>
      <c r="I83" s="63"/>
      <c r="J83" s="66">
        <f t="shared" si="1"/>
        <v>0</v>
      </c>
      <c r="K83" s="63"/>
    </row>
    <row r="84" spans="1:11" x14ac:dyDescent="0.3">
      <c r="A84" s="154"/>
      <c r="B84" s="154"/>
      <c r="C84" s="63"/>
      <c r="D84" s="63"/>
      <c r="E84" s="63"/>
      <c r="F84" s="63"/>
      <c r="G84" s="63"/>
      <c r="H84" s="63"/>
      <c r="I84" s="63"/>
      <c r="J84" s="66">
        <f t="shared" si="1"/>
        <v>0</v>
      </c>
      <c r="K84" s="63"/>
    </row>
    <row r="85" spans="1:11" x14ac:dyDescent="0.3">
      <c r="A85" s="154"/>
      <c r="B85" s="154"/>
      <c r="C85" s="63"/>
      <c r="D85" s="63"/>
      <c r="E85" s="63"/>
      <c r="F85" s="63"/>
      <c r="G85" s="63"/>
      <c r="H85" s="63"/>
      <c r="I85" s="63"/>
      <c r="J85" s="66">
        <f t="shared" si="1"/>
        <v>0</v>
      </c>
      <c r="K85" s="63"/>
    </row>
    <row r="86" spans="1:11" x14ac:dyDescent="0.3">
      <c r="A86" s="154"/>
      <c r="B86" s="154"/>
      <c r="C86" s="63"/>
      <c r="D86" s="63"/>
      <c r="E86" s="63"/>
      <c r="F86" s="63"/>
      <c r="G86" s="63"/>
      <c r="H86" s="63"/>
      <c r="I86" s="63"/>
      <c r="J86" s="66">
        <f t="shared" si="1"/>
        <v>0</v>
      </c>
      <c r="K86" s="63"/>
    </row>
    <row r="87" spans="1:11" x14ac:dyDescent="0.3">
      <c r="A87" s="154"/>
      <c r="B87" s="154"/>
      <c r="C87" s="63"/>
      <c r="D87" s="63"/>
      <c r="E87" s="63"/>
      <c r="F87" s="63"/>
      <c r="G87" s="63"/>
      <c r="H87" s="63"/>
      <c r="I87" s="63"/>
      <c r="J87" s="66">
        <f t="shared" si="1"/>
        <v>0</v>
      </c>
      <c r="K87" s="63"/>
    </row>
    <row r="88" spans="1:11" x14ac:dyDescent="0.3">
      <c r="A88" s="154"/>
      <c r="B88" s="154"/>
      <c r="C88" s="63"/>
      <c r="D88" s="63"/>
      <c r="E88" s="63"/>
      <c r="F88" s="63"/>
      <c r="G88" s="63"/>
      <c r="H88" s="63"/>
      <c r="I88" s="63"/>
      <c r="J88" s="66">
        <f t="shared" si="1"/>
        <v>0</v>
      </c>
      <c r="K88" s="63"/>
    </row>
    <row r="89" spans="1:11" x14ac:dyDescent="0.3">
      <c r="A89" s="154"/>
      <c r="B89" s="154"/>
      <c r="C89" s="63"/>
      <c r="D89" s="63"/>
      <c r="E89" s="63"/>
      <c r="F89" s="63"/>
      <c r="G89" s="63"/>
      <c r="H89" s="63"/>
      <c r="I89" s="63"/>
      <c r="J89" s="66">
        <f t="shared" si="1"/>
        <v>0</v>
      </c>
      <c r="K89" s="63"/>
    </row>
    <row r="90" spans="1:11" x14ac:dyDescent="0.3">
      <c r="A90" s="154"/>
      <c r="B90" s="154"/>
      <c r="C90" s="63"/>
      <c r="D90" s="63"/>
      <c r="E90" s="63"/>
      <c r="F90" s="63"/>
      <c r="G90" s="63"/>
      <c r="H90" s="63"/>
      <c r="I90" s="63"/>
      <c r="J90" s="66">
        <f t="shared" si="1"/>
        <v>0</v>
      </c>
      <c r="K90" s="63"/>
    </row>
    <row r="91" spans="1:11" x14ac:dyDescent="0.3">
      <c r="A91" s="154"/>
      <c r="B91" s="154"/>
      <c r="C91" s="63"/>
      <c r="D91" s="63"/>
      <c r="E91" s="63"/>
      <c r="F91" s="63"/>
      <c r="G91" s="63"/>
      <c r="H91" s="63"/>
      <c r="I91" s="63"/>
      <c r="J91" s="66">
        <f t="shared" si="1"/>
        <v>0</v>
      </c>
      <c r="K91" s="63"/>
    </row>
    <row r="92" spans="1:11" x14ac:dyDescent="0.3">
      <c r="A92" s="154"/>
      <c r="B92" s="154"/>
      <c r="C92" s="63"/>
      <c r="D92" s="63"/>
      <c r="E92" s="63"/>
      <c r="F92" s="63"/>
      <c r="G92" s="63"/>
      <c r="H92" s="63"/>
      <c r="I92" s="63"/>
      <c r="J92" s="66">
        <f t="shared" si="1"/>
        <v>0</v>
      </c>
      <c r="K92" s="63"/>
    </row>
    <row r="93" spans="1:11" x14ac:dyDescent="0.3">
      <c r="A93" s="154"/>
      <c r="B93" s="154"/>
      <c r="C93" s="63"/>
      <c r="D93" s="63"/>
      <c r="E93" s="63"/>
      <c r="F93" s="63"/>
      <c r="G93" s="63"/>
      <c r="H93" s="63"/>
      <c r="I93" s="63"/>
      <c r="J93" s="66">
        <f t="shared" si="1"/>
        <v>0</v>
      </c>
      <c r="K93" s="63"/>
    </row>
    <row r="94" spans="1:11" x14ac:dyDescent="0.3">
      <c r="A94" s="154"/>
      <c r="B94" s="154"/>
      <c r="C94" s="63"/>
      <c r="D94" s="63"/>
      <c r="E94" s="63"/>
      <c r="F94" s="63"/>
      <c r="G94" s="63"/>
      <c r="H94" s="63"/>
      <c r="I94" s="63"/>
      <c r="J94" s="66">
        <f t="shared" si="1"/>
        <v>0</v>
      </c>
      <c r="K94" s="63"/>
    </row>
    <row r="95" spans="1:11" x14ac:dyDescent="0.3">
      <c r="A95" s="154"/>
      <c r="B95" s="154"/>
      <c r="C95" s="63"/>
      <c r="D95" s="63"/>
      <c r="E95" s="63"/>
      <c r="F95" s="63"/>
      <c r="G95" s="63"/>
      <c r="H95" s="63"/>
      <c r="I95" s="63"/>
      <c r="J95" s="66">
        <f t="shared" si="1"/>
        <v>0</v>
      </c>
      <c r="K95" s="63"/>
    </row>
    <row r="96" spans="1:11" x14ac:dyDescent="0.3">
      <c r="A96" s="154"/>
      <c r="B96" s="154"/>
      <c r="C96" s="63"/>
      <c r="D96" s="63"/>
      <c r="E96" s="63"/>
      <c r="F96" s="63"/>
      <c r="G96" s="63"/>
      <c r="H96" s="63"/>
      <c r="I96" s="63"/>
      <c r="J96" s="66">
        <f t="shared" si="1"/>
        <v>0</v>
      </c>
      <c r="K96" s="63"/>
    </row>
    <row r="97" spans="1:11" x14ac:dyDescent="0.3">
      <c r="A97" s="154"/>
      <c r="B97" s="154"/>
      <c r="C97" s="63"/>
      <c r="D97" s="63"/>
      <c r="E97" s="63"/>
      <c r="F97" s="63"/>
      <c r="G97" s="63"/>
      <c r="H97" s="63"/>
      <c r="I97" s="63"/>
      <c r="J97" s="66">
        <f t="shared" si="1"/>
        <v>0</v>
      </c>
      <c r="K97" s="63"/>
    </row>
    <row r="98" spans="1:11" x14ac:dyDescent="0.3">
      <c r="A98" s="154"/>
      <c r="B98" s="154"/>
      <c r="C98" s="63"/>
      <c r="D98" s="63"/>
      <c r="E98" s="63"/>
      <c r="F98" s="63"/>
      <c r="G98" s="63"/>
      <c r="H98" s="63"/>
      <c r="I98" s="63"/>
      <c r="J98" s="66">
        <f t="shared" si="1"/>
        <v>0</v>
      </c>
      <c r="K98" s="63"/>
    </row>
    <row r="99" spans="1:11" x14ac:dyDescent="0.3">
      <c r="A99" s="154"/>
      <c r="B99" s="154"/>
      <c r="C99" s="63"/>
      <c r="D99" s="63"/>
      <c r="E99" s="63"/>
      <c r="F99" s="63"/>
      <c r="G99" s="63"/>
      <c r="H99" s="63"/>
      <c r="I99" s="63"/>
      <c r="J99" s="66">
        <f t="shared" si="1"/>
        <v>0</v>
      </c>
      <c r="K99" s="63"/>
    </row>
    <row r="100" spans="1:11" x14ac:dyDescent="0.3">
      <c r="A100" s="154"/>
      <c r="B100" s="154"/>
      <c r="C100" s="63"/>
      <c r="D100" s="63"/>
      <c r="E100" s="63"/>
      <c r="F100" s="63"/>
      <c r="G100" s="63"/>
      <c r="H100" s="63"/>
      <c r="I100" s="63"/>
      <c r="J100" s="66">
        <f t="shared" si="1"/>
        <v>0</v>
      </c>
      <c r="K100" s="63"/>
    </row>
    <row r="101" spans="1:11" x14ac:dyDescent="0.3">
      <c r="A101" s="154"/>
      <c r="B101" s="154"/>
      <c r="C101" s="63"/>
      <c r="D101" s="63"/>
      <c r="E101" s="63"/>
      <c r="F101" s="63"/>
      <c r="G101" s="63"/>
      <c r="H101" s="63"/>
      <c r="I101" s="63"/>
      <c r="J101" s="66">
        <f t="shared" si="1"/>
        <v>0</v>
      </c>
      <c r="K101" s="63"/>
    </row>
    <row r="102" spans="1:11" x14ac:dyDescent="0.3">
      <c r="A102" s="154"/>
      <c r="B102" s="154"/>
      <c r="C102" s="63"/>
      <c r="D102" s="63"/>
      <c r="E102" s="63"/>
      <c r="F102" s="63"/>
      <c r="G102" s="63"/>
      <c r="H102" s="63"/>
      <c r="I102" s="63"/>
      <c r="J102" s="66">
        <f t="shared" si="1"/>
        <v>0</v>
      </c>
      <c r="K102" s="63"/>
    </row>
    <row r="103" spans="1:11" x14ac:dyDescent="0.3">
      <c r="A103" s="154"/>
      <c r="B103" s="154"/>
      <c r="C103" s="63"/>
      <c r="D103" s="63"/>
      <c r="E103" s="63"/>
      <c r="F103" s="63"/>
      <c r="G103" s="63"/>
      <c r="H103" s="63"/>
      <c r="I103" s="63"/>
      <c r="J103" s="66">
        <f t="shared" si="1"/>
        <v>0</v>
      </c>
      <c r="K103" s="63"/>
    </row>
    <row r="104" spans="1:11" x14ac:dyDescent="0.3">
      <c r="A104" s="154"/>
      <c r="B104" s="154"/>
      <c r="C104" s="63"/>
      <c r="D104" s="63"/>
      <c r="E104" s="63"/>
      <c r="F104" s="63"/>
      <c r="G104" s="63"/>
      <c r="H104" s="63"/>
      <c r="I104" s="63"/>
      <c r="J104" s="66">
        <f t="shared" si="1"/>
        <v>0</v>
      </c>
      <c r="K104" s="63"/>
    </row>
    <row r="105" spans="1:11" x14ac:dyDescent="0.3">
      <c r="A105" s="154"/>
      <c r="B105" s="154"/>
      <c r="C105" s="63"/>
      <c r="D105" s="63"/>
      <c r="E105" s="63"/>
      <c r="F105" s="63"/>
      <c r="G105" s="63"/>
      <c r="H105" s="63"/>
      <c r="I105" s="63"/>
      <c r="J105" s="66">
        <f t="shared" si="1"/>
        <v>0</v>
      </c>
      <c r="K105" s="63"/>
    </row>
    <row r="106" spans="1:11" x14ac:dyDescent="0.3">
      <c r="A106" s="154"/>
      <c r="B106" s="154"/>
      <c r="C106" s="63"/>
      <c r="D106" s="63"/>
      <c r="E106" s="63"/>
      <c r="F106" s="63"/>
      <c r="G106" s="63"/>
      <c r="H106" s="63"/>
      <c r="I106" s="63"/>
      <c r="J106" s="66">
        <f t="shared" si="1"/>
        <v>0</v>
      </c>
      <c r="K106" s="63"/>
    </row>
    <row r="107" spans="1:11" x14ac:dyDescent="0.3">
      <c r="A107" s="154"/>
      <c r="B107" s="154"/>
      <c r="C107" s="63"/>
      <c r="D107" s="63"/>
      <c r="E107" s="63"/>
      <c r="F107" s="63"/>
      <c r="G107" s="63"/>
      <c r="H107" s="63"/>
      <c r="I107" s="63"/>
      <c r="J107" s="66">
        <f t="shared" si="1"/>
        <v>0</v>
      </c>
      <c r="K107" s="63"/>
    </row>
    <row r="108" spans="1:11" x14ac:dyDescent="0.3">
      <c r="A108" s="154"/>
      <c r="B108" s="154"/>
      <c r="C108" s="63"/>
      <c r="D108" s="63"/>
      <c r="E108" s="63"/>
      <c r="F108" s="63"/>
      <c r="G108" s="63"/>
      <c r="H108" s="63"/>
      <c r="I108" s="63"/>
      <c r="J108" s="66">
        <f t="shared" si="1"/>
        <v>0</v>
      </c>
      <c r="K108" s="63"/>
    </row>
    <row r="109" spans="1:11" x14ac:dyDescent="0.3">
      <c r="A109" s="154"/>
      <c r="B109" s="154"/>
      <c r="C109" s="63"/>
      <c r="D109" s="63"/>
      <c r="E109" s="63"/>
      <c r="F109" s="63"/>
      <c r="G109" s="63"/>
      <c r="H109" s="63"/>
      <c r="I109" s="63"/>
      <c r="J109" s="66">
        <f t="shared" si="1"/>
        <v>0</v>
      </c>
      <c r="K109" s="63"/>
    </row>
    <row r="110" spans="1:11" x14ac:dyDescent="0.3">
      <c r="A110" s="154"/>
      <c r="B110" s="154"/>
      <c r="C110" s="63"/>
      <c r="D110" s="63"/>
      <c r="E110" s="63"/>
      <c r="F110" s="63"/>
      <c r="G110" s="63"/>
      <c r="H110" s="63"/>
      <c r="I110" s="63"/>
      <c r="J110" s="66">
        <f t="shared" si="1"/>
        <v>0</v>
      </c>
      <c r="K110" s="63"/>
    </row>
    <row r="111" spans="1:11" x14ac:dyDescent="0.3">
      <c r="A111" s="154"/>
      <c r="B111" s="154"/>
      <c r="C111" s="63"/>
      <c r="D111" s="63"/>
      <c r="E111" s="63"/>
      <c r="F111" s="63"/>
      <c r="G111" s="63"/>
      <c r="H111" s="63"/>
      <c r="I111" s="63"/>
      <c r="J111" s="66">
        <f t="shared" si="1"/>
        <v>0</v>
      </c>
      <c r="K111" s="63"/>
    </row>
    <row r="112" spans="1:11" x14ac:dyDescent="0.3">
      <c r="A112" s="154"/>
      <c r="B112" s="154"/>
      <c r="C112" s="63"/>
      <c r="D112" s="63"/>
      <c r="E112" s="63"/>
      <c r="F112" s="63"/>
      <c r="G112" s="63"/>
      <c r="H112" s="63"/>
      <c r="I112" s="63"/>
      <c r="J112" s="66">
        <f t="shared" si="1"/>
        <v>0</v>
      </c>
      <c r="K112" s="63"/>
    </row>
    <row r="113" spans="1:11" x14ac:dyDescent="0.3">
      <c r="A113" s="154"/>
      <c r="B113" s="154"/>
      <c r="C113" s="63"/>
      <c r="D113" s="63"/>
      <c r="E113" s="63"/>
      <c r="F113" s="63"/>
      <c r="G113" s="63"/>
      <c r="H113" s="63"/>
      <c r="I113" s="63"/>
      <c r="J113" s="66">
        <f t="shared" si="1"/>
        <v>0</v>
      </c>
      <c r="K113" s="63"/>
    </row>
    <row r="114" spans="1:11" x14ac:dyDescent="0.3">
      <c r="A114" s="154"/>
      <c r="B114" s="154"/>
      <c r="C114" s="63"/>
      <c r="D114" s="63"/>
      <c r="E114" s="63"/>
      <c r="F114" s="63"/>
      <c r="G114" s="63"/>
      <c r="H114" s="63"/>
      <c r="I114" s="63"/>
      <c r="J114" s="66">
        <f t="shared" si="1"/>
        <v>0</v>
      </c>
      <c r="K114" s="63"/>
    </row>
    <row r="115" spans="1:11" x14ac:dyDescent="0.3">
      <c r="A115" s="154"/>
      <c r="B115" s="154"/>
      <c r="C115" s="63"/>
      <c r="D115" s="63"/>
      <c r="E115" s="63"/>
      <c r="F115" s="63"/>
      <c r="G115" s="63"/>
      <c r="H115" s="63"/>
      <c r="I115" s="63"/>
      <c r="J115" s="66">
        <f t="shared" si="1"/>
        <v>0</v>
      </c>
      <c r="K115" s="63"/>
    </row>
    <row r="116" spans="1:11" x14ac:dyDescent="0.3">
      <c r="A116" s="154"/>
      <c r="B116" s="154"/>
      <c r="C116" s="63"/>
      <c r="D116" s="63"/>
      <c r="E116" s="63"/>
      <c r="F116" s="63"/>
      <c r="G116" s="63"/>
      <c r="H116" s="63"/>
      <c r="I116" s="63"/>
      <c r="J116" s="66">
        <f t="shared" si="1"/>
        <v>0</v>
      </c>
      <c r="K116" s="63"/>
    </row>
    <row r="117" spans="1:11" x14ac:dyDescent="0.3">
      <c r="A117" s="154"/>
      <c r="B117" s="154"/>
      <c r="C117" s="63"/>
      <c r="D117" s="63"/>
      <c r="E117" s="63"/>
      <c r="F117" s="63"/>
      <c r="G117" s="63"/>
      <c r="H117" s="63"/>
      <c r="I117" s="63"/>
      <c r="J117" s="66">
        <f t="shared" si="1"/>
        <v>0</v>
      </c>
      <c r="K117" s="63"/>
    </row>
    <row r="118" spans="1:11" x14ac:dyDescent="0.3">
      <c r="A118" s="154"/>
      <c r="B118" s="154"/>
      <c r="C118" s="63"/>
      <c r="D118" s="63"/>
      <c r="E118" s="63"/>
      <c r="F118" s="63"/>
      <c r="G118" s="63"/>
      <c r="H118" s="63"/>
      <c r="I118" s="63"/>
      <c r="J118" s="66">
        <f t="shared" si="1"/>
        <v>0</v>
      </c>
      <c r="K118" s="63"/>
    </row>
    <row r="119" spans="1:11" x14ac:dyDescent="0.3">
      <c r="A119" s="154"/>
      <c r="B119" s="154"/>
      <c r="C119" s="63"/>
      <c r="D119" s="63"/>
      <c r="E119" s="63"/>
      <c r="F119" s="63"/>
      <c r="G119" s="63"/>
      <c r="H119" s="63"/>
      <c r="I119" s="63"/>
      <c r="J119" s="66">
        <f t="shared" si="1"/>
        <v>0</v>
      </c>
      <c r="K119" s="63"/>
    </row>
    <row r="120" spans="1:11" x14ac:dyDescent="0.3">
      <c r="A120" s="154"/>
      <c r="B120" s="154"/>
      <c r="C120" s="63"/>
      <c r="D120" s="63"/>
      <c r="E120" s="63"/>
      <c r="F120" s="63"/>
      <c r="G120" s="63"/>
      <c r="H120" s="63"/>
      <c r="I120" s="63"/>
      <c r="J120" s="66">
        <f t="shared" si="1"/>
        <v>0</v>
      </c>
      <c r="K120" s="63"/>
    </row>
    <row r="121" spans="1:11" x14ac:dyDescent="0.3">
      <c r="A121" s="154"/>
      <c r="B121" s="154"/>
      <c r="C121" s="63"/>
      <c r="D121" s="63"/>
      <c r="E121" s="63"/>
      <c r="F121" s="63"/>
      <c r="G121" s="63"/>
      <c r="H121" s="63"/>
      <c r="I121" s="63"/>
      <c r="J121" s="66">
        <f t="shared" si="1"/>
        <v>0</v>
      </c>
      <c r="K121" s="63"/>
    </row>
    <row r="122" spans="1:11" x14ac:dyDescent="0.3">
      <c r="A122" s="154"/>
      <c r="B122" s="154"/>
      <c r="C122" s="63"/>
      <c r="D122" s="63"/>
      <c r="E122" s="63"/>
      <c r="F122" s="63"/>
      <c r="G122" s="63"/>
      <c r="H122" s="63"/>
      <c r="I122" s="63"/>
      <c r="J122" s="66">
        <f t="shared" si="1"/>
        <v>0</v>
      </c>
      <c r="K122" s="63"/>
    </row>
    <row r="123" spans="1:11" x14ac:dyDescent="0.3">
      <c r="A123" s="154"/>
      <c r="B123" s="154"/>
      <c r="C123" s="63"/>
      <c r="D123" s="63"/>
      <c r="E123" s="63"/>
      <c r="F123" s="63"/>
      <c r="G123" s="63"/>
      <c r="H123" s="63"/>
      <c r="I123" s="63"/>
      <c r="J123" s="66">
        <f t="shared" si="1"/>
        <v>0</v>
      </c>
      <c r="K123" s="63"/>
    </row>
    <row r="124" spans="1:11" x14ac:dyDescent="0.3">
      <c r="A124" s="154"/>
      <c r="B124" s="154"/>
      <c r="C124" s="63"/>
      <c r="D124" s="63"/>
      <c r="E124" s="63"/>
      <c r="F124" s="63"/>
      <c r="G124" s="63"/>
      <c r="H124" s="63"/>
      <c r="I124" s="63"/>
      <c r="J124" s="66">
        <f t="shared" si="1"/>
        <v>0</v>
      </c>
      <c r="K124" s="63"/>
    </row>
    <row r="125" spans="1:11" x14ac:dyDescent="0.3">
      <c r="A125" s="154"/>
      <c r="B125" s="154"/>
      <c r="C125" s="63"/>
      <c r="D125" s="63"/>
      <c r="E125" s="63"/>
      <c r="F125" s="63"/>
      <c r="G125" s="63"/>
      <c r="H125" s="63"/>
      <c r="I125" s="63"/>
      <c r="J125" s="66">
        <f t="shared" si="1"/>
        <v>0</v>
      </c>
      <c r="K125" s="63"/>
    </row>
    <row r="126" spans="1:11" x14ac:dyDescent="0.3">
      <c r="A126" s="154"/>
      <c r="B126" s="154"/>
      <c r="C126" s="63"/>
      <c r="D126" s="63"/>
      <c r="E126" s="63"/>
      <c r="F126" s="63"/>
      <c r="G126" s="63"/>
      <c r="H126" s="63"/>
      <c r="I126" s="63"/>
      <c r="J126" s="66">
        <f t="shared" si="1"/>
        <v>0</v>
      </c>
      <c r="K126" s="63"/>
    </row>
    <row r="127" spans="1:11" x14ac:dyDescent="0.3">
      <c r="A127" s="154"/>
      <c r="B127" s="154"/>
      <c r="C127" s="63"/>
      <c r="D127" s="63"/>
      <c r="E127" s="63"/>
      <c r="F127" s="63"/>
      <c r="G127" s="63"/>
      <c r="H127" s="63"/>
      <c r="I127" s="63"/>
      <c r="J127" s="66">
        <f t="shared" si="1"/>
        <v>0</v>
      </c>
      <c r="K127" s="63"/>
    </row>
    <row r="128" spans="1:11" x14ac:dyDescent="0.3">
      <c r="A128" s="154"/>
      <c r="B128" s="154"/>
      <c r="C128" s="63"/>
      <c r="D128" s="63"/>
      <c r="E128" s="63"/>
      <c r="F128" s="63"/>
      <c r="G128" s="63"/>
      <c r="H128" s="63"/>
      <c r="I128" s="63"/>
      <c r="J128" s="66">
        <f t="shared" si="1"/>
        <v>0</v>
      </c>
      <c r="K128" s="63"/>
    </row>
    <row r="129" spans="1:11" x14ac:dyDescent="0.3">
      <c r="A129" s="154"/>
      <c r="B129" s="154"/>
      <c r="C129" s="63"/>
      <c r="D129" s="63"/>
      <c r="E129" s="63"/>
      <c r="F129" s="63"/>
      <c r="G129" s="63"/>
      <c r="H129" s="63"/>
      <c r="I129" s="63"/>
      <c r="J129" s="66">
        <f t="shared" si="1"/>
        <v>0</v>
      </c>
      <c r="K129" s="63"/>
    </row>
    <row r="130" spans="1:11" x14ac:dyDescent="0.3">
      <c r="A130" s="154"/>
      <c r="B130" s="154"/>
      <c r="C130" s="63"/>
      <c r="D130" s="63"/>
      <c r="E130" s="63"/>
      <c r="F130" s="63"/>
      <c r="G130" s="63"/>
      <c r="H130" s="63"/>
      <c r="I130" s="63"/>
      <c r="J130" s="66">
        <f t="shared" si="1"/>
        <v>0</v>
      </c>
      <c r="K130" s="63"/>
    </row>
    <row r="131" spans="1:11" x14ac:dyDescent="0.3">
      <c r="A131" s="154"/>
      <c r="B131" s="154"/>
      <c r="C131" s="63"/>
      <c r="D131" s="63"/>
      <c r="E131" s="63"/>
      <c r="F131" s="63"/>
      <c r="G131" s="63"/>
      <c r="H131" s="63"/>
      <c r="I131" s="63"/>
      <c r="J131" s="66">
        <f t="shared" si="1"/>
        <v>0</v>
      </c>
      <c r="K131" s="63"/>
    </row>
    <row r="132" spans="1:11" x14ac:dyDescent="0.3">
      <c r="A132" s="154"/>
      <c r="B132" s="154"/>
      <c r="C132" s="63"/>
      <c r="D132" s="63"/>
      <c r="E132" s="63"/>
      <c r="F132" s="63"/>
      <c r="G132" s="63"/>
      <c r="H132" s="63"/>
      <c r="I132" s="63"/>
      <c r="J132" s="66">
        <f t="shared" si="1"/>
        <v>0</v>
      </c>
      <c r="K132" s="63"/>
    </row>
    <row r="133" spans="1:11" x14ac:dyDescent="0.3">
      <c r="A133" s="154"/>
      <c r="B133" s="154"/>
      <c r="C133" s="63"/>
      <c r="D133" s="63"/>
      <c r="E133" s="63"/>
      <c r="F133" s="63"/>
      <c r="G133" s="63"/>
      <c r="H133" s="63"/>
      <c r="I133" s="63"/>
      <c r="J133" s="66">
        <f t="shared" si="1"/>
        <v>0</v>
      </c>
      <c r="K133" s="63"/>
    </row>
    <row r="134" spans="1:11" x14ac:dyDescent="0.3">
      <c r="A134" s="154"/>
      <c r="B134" s="154"/>
      <c r="C134" s="63"/>
      <c r="D134" s="63"/>
      <c r="E134" s="63"/>
      <c r="F134" s="63"/>
      <c r="G134" s="63"/>
      <c r="H134" s="63"/>
      <c r="I134" s="63"/>
      <c r="J134" s="66">
        <f t="shared" si="1"/>
        <v>0</v>
      </c>
      <c r="K134" s="63"/>
    </row>
    <row r="135" spans="1:11" x14ac:dyDescent="0.3">
      <c r="A135" s="154"/>
      <c r="B135" s="154"/>
      <c r="C135" s="63"/>
      <c r="D135" s="63"/>
      <c r="E135" s="63"/>
      <c r="F135" s="63"/>
      <c r="G135" s="63"/>
      <c r="H135" s="63"/>
      <c r="I135" s="63"/>
      <c r="J135" s="66">
        <f t="shared" si="1"/>
        <v>0</v>
      </c>
      <c r="K135" s="63"/>
    </row>
    <row r="136" spans="1:11" x14ac:dyDescent="0.3">
      <c r="A136" s="154"/>
      <c r="B136" s="154"/>
      <c r="C136" s="63"/>
      <c r="D136" s="63"/>
      <c r="E136" s="63"/>
      <c r="F136" s="63"/>
      <c r="G136" s="63"/>
      <c r="H136" s="63"/>
      <c r="I136" s="63"/>
      <c r="J136" s="66">
        <f t="shared" si="1"/>
        <v>0</v>
      </c>
      <c r="K136" s="63"/>
    </row>
    <row r="137" spans="1:11" x14ac:dyDescent="0.3">
      <c r="A137" s="154"/>
      <c r="B137" s="154"/>
      <c r="C137" s="63"/>
      <c r="D137" s="63"/>
      <c r="E137" s="63"/>
      <c r="F137" s="63"/>
      <c r="G137" s="63"/>
      <c r="H137" s="63"/>
      <c r="I137" s="63"/>
      <c r="J137" s="66">
        <f t="shared" si="1"/>
        <v>0</v>
      </c>
      <c r="K137" s="63"/>
    </row>
    <row r="138" spans="1:11" x14ac:dyDescent="0.3">
      <c r="A138" s="154"/>
      <c r="B138" s="154"/>
      <c r="C138" s="63"/>
      <c r="D138" s="63"/>
      <c r="E138" s="63"/>
      <c r="F138" s="63"/>
      <c r="G138" s="63"/>
      <c r="H138" s="63"/>
      <c r="I138" s="63"/>
      <c r="J138" s="66">
        <f t="shared" si="1"/>
        <v>0</v>
      </c>
      <c r="K138" s="63"/>
    </row>
    <row r="139" spans="1:11" x14ac:dyDescent="0.3">
      <c r="A139" s="154"/>
      <c r="B139" s="154"/>
      <c r="C139" s="63"/>
      <c r="D139" s="63"/>
      <c r="E139" s="63"/>
      <c r="F139" s="63"/>
      <c r="G139" s="63"/>
      <c r="H139" s="63"/>
      <c r="I139" s="63"/>
      <c r="J139" s="66">
        <f t="shared" ref="J139:J150" si="2">SUM(F139*90+G139*125+H139*130+I139*150)</f>
        <v>0</v>
      </c>
      <c r="K139" s="63"/>
    </row>
    <row r="140" spans="1:11" x14ac:dyDescent="0.3">
      <c r="A140" s="154"/>
      <c r="B140" s="154"/>
      <c r="C140" s="63"/>
      <c r="D140" s="63"/>
      <c r="E140" s="63"/>
      <c r="F140" s="63"/>
      <c r="G140" s="63"/>
      <c r="H140" s="63"/>
      <c r="I140" s="63"/>
      <c r="J140" s="66">
        <f t="shared" si="2"/>
        <v>0</v>
      </c>
      <c r="K140" s="63"/>
    </row>
    <row r="141" spans="1:11" x14ac:dyDescent="0.3">
      <c r="A141" s="154"/>
      <c r="B141" s="154"/>
      <c r="C141" s="63"/>
      <c r="D141" s="63"/>
      <c r="E141" s="63"/>
      <c r="F141" s="63"/>
      <c r="G141" s="63"/>
      <c r="H141" s="63"/>
      <c r="I141" s="63"/>
      <c r="J141" s="66">
        <f t="shared" si="2"/>
        <v>0</v>
      </c>
      <c r="K141" s="63"/>
    </row>
    <row r="142" spans="1:11" x14ac:dyDescent="0.3">
      <c r="A142" s="154"/>
      <c r="B142" s="154"/>
      <c r="C142" s="63"/>
      <c r="D142" s="63"/>
      <c r="E142" s="63"/>
      <c r="F142" s="63"/>
      <c r="G142" s="63"/>
      <c r="H142" s="63"/>
      <c r="I142" s="63"/>
      <c r="J142" s="66">
        <f t="shared" si="2"/>
        <v>0</v>
      </c>
      <c r="K142" s="63"/>
    </row>
    <row r="143" spans="1:11" x14ac:dyDescent="0.3">
      <c r="A143" s="154"/>
      <c r="B143" s="154"/>
      <c r="C143" s="63"/>
      <c r="D143" s="63"/>
      <c r="E143" s="63"/>
      <c r="F143" s="63"/>
      <c r="G143" s="63"/>
      <c r="H143" s="63"/>
      <c r="I143" s="63"/>
      <c r="J143" s="66">
        <f t="shared" si="2"/>
        <v>0</v>
      </c>
      <c r="K143" s="63"/>
    </row>
    <row r="144" spans="1:11" x14ac:dyDescent="0.3">
      <c r="A144" s="154"/>
      <c r="B144" s="154"/>
      <c r="C144" s="63"/>
      <c r="D144" s="63"/>
      <c r="E144" s="63"/>
      <c r="F144" s="63"/>
      <c r="G144" s="63"/>
      <c r="H144" s="63"/>
      <c r="I144" s="63"/>
      <c r="J144" s="66">
        <f t="shared" si="2"/>
        <v>0</v>
      </c>
      <c r="K144" s="63"/>
    </row>
    <row r="145" spans="1:11" x14ac:dyDescent="0.3">
      <c r="A145" s="154"/>
      <c r="B145" s="154"/>
      <c r="C145" s="63"/>
      <c r="D145" s="63"/>
      <c r="E145" s="63"/>
      <c r="F145" s="63"/>
      <c r="G145" s="63"/>
      <c r="H145" s="63"/>
      <c r="I145" s="63"/>
      <c r="J145" s="66">
        <f t="shared" si="2"/>
        <v>0</v>
      </c>
      <c r="K145" s="63"/>
    </row>
    <row r="146" spans="1:11" x14ac:dyDescent="0.3">
      <c r="A146" s="154"/>
      <c r="B146" s="154"/>
      <c r="C146" s="63"/>
      <c r="D146" s="63"/>
      <c r="E146" s="63"/>
      <c r="F146" s="63"/>
      <c r="G146" s="63"/>
      <c r="H146" s="63"/>
      <c r="I146" s="63"/>
      <c r="J146" s="66">
        <f t="shared" si="2"/>
        <v>0</v>
      </c>
      <c r="K146" s="63"/>
    </row>
    <row r="147" spans="1:11" x14ac:dyDescent="0.3">
      <c r="A147" s="154"/>
      <c r="B147" s="154"/>
      <c r="C147" s="63"/>
      <c r="D147" s="63"/>
      <c r="E147" s="63"/>
      <c r="F147" s="63"/>
      <c r="G147" s="63"/>
      <c r="H147" s="63"/>
      <c r="I147" s="63"/>
      <c r="J147" s="66">
        <f t="shared" si="2"/>
        <v>0</v>
      </c>
      <c r="K147" s="63"/>
    </row>
    <row r="148" spans="1:11" x14ac:dyDescent="0.3">
      <c r="A148" s="154"/>
      <c r="B148" s="154"/>
      <c r="C148" s="63"/>
      <c r="D148" s="63"/>
      <c r="E148" s="63"/>
      <c r="F148" s="63"/>
      <c r="G148" s="63"/>
      <c r="H148" s="63"/>
      <c r="I148" s="63"/>
      <c r="J148" s="66">
        <f t="shared" si="2"/>
        <v>0</v>
      </c>
      <c r="K148" s="63"/>
    </row>
    <row r="149" spans="1:11" x14ac:dyDescent="0.3">
      <c r="A149" s="154"/>
      <c r="B149" s="154"/>
      <c r="C149" s="63"/>
      <c r="D149" s="63"/>
      <c r="E149" s="63"/>
      <c r="F149" s="63"/>
      <c r="G149" s="63"/>
      <c r="H149" s="63"/>
      <c r="I149" s="63"/>
      <c r="J149" s="66">
        <f t="shared" si="2"/>
        <v>0</v>
      </c>
      <c r="K149" s="63"/>
    </row>
    <row r="150" spans="1:11" x14ac:dyDescent="0.3">
      <c r="A150" s="154"/>
      <c r="B150" s="154"/>
      <c r="C150" s="63"/>
      <c r="D150" s="63"/>
      <c r="E150" s="63"/>
      <c r="F150" s="63"/>
      <c r="G150" s="63"/>
      <c r="H150" s="63"/>
      <c r="I150" s="63"/>
      <c r="J150" s="66">
        <f t="shared" si="2"/>
        <v>0</v>
      </c>
      <c r="K150" s="63"/>
    </row>
    <row r="151" spans="1:11" x14ac:dyDescent="0.3">
      <c r="F151" s="35">
        <f>SUM(F10:F150)</f>
        <v>0</v>
      </c>
      <c r="G151" s="35">
        <f t="shared" ref="G151:I151" si="3">SUM(G10:G150)</f>
        <v>0</v>
      </c>
      <c r="H151" s="35">
        <f t="shared" si="3"/>
        <v>0</v>
      </c>
      <c r="I151" s="35">
        <f t="shared" si="3"/>
        <v>0</v>
      </c>
      <c r="J151" s="3">
        <f>SUM(F10:F150)</f>
        <v>0</v>
      </c>
    </row>
  </sheetData>
  <sheetProtection algorithmName="SHA-512" hashValue="AMX6YmK9CeQVdx5sCs7kK8cVNpbe/B8gZFVHkgIckcGqekqpr56Ve9PVGOnjMtAhYbm3kGqoL/Vw/azAUAGxOQ==" saltValue="cCenwBaEWLq+wknZ9yAmkw==" spinCount="100000" sheet="1" objects="1" scenarios="1"/>
  <mergeCells count="167">
    <mergeCell ref="M26:N26"/>
    <mergeCell ref="M27:N27"/>
    <mergeCell ref="M20:N20"/>
    <mergeCell ref="M21:N21"/>
    <mergeCell ref="M22:N22"/>
    <mergeCell ref="M23:N23"/>
    <mergeCell ref="M24:N24"/>
    <mergeCell ref="M25:N25"/>
    <mergeCell ref="M10:N10"/>
    <mergeCell ref="M9:N9"/>
    <mergeCell ref="M11:N11"/>
    <mergeCell ref="M12:N12"/>
    <mergeCell ref="M18:O18"/>
    <mergeCell ref="M19:N19"/>
    <mergeCell ref="A147:B147"/>
    <mergeCell ref="A148:B148"/>
    <mergeCell ref="A149:B149"/>
    <mergeCell ref="A150:B150"/>
    <mergeCell ref="A145:B145"/>
    <mergeCell ref="A146:B146"/>
    <mergeCell ref="A126:B126"/>
    <mergeCell ref="A127:B127"/>
    <mergeCell ref="A128:B128"/>
    <mergeCell ref="A117:B117"/>
    <mergeCell ref="A118:B118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M8:N8"/>
    <mergeCell ref="M13:N13"/>
    <mergeCell ref="M14:N14"/>
    <mergeCell ref="M15:N15"/>
    <mergeCell ref="M6:O6"/>
    <mergeCell ref="A141:B141"/>
    <mergeCell ref="A142:B142"/>
    <mergeCell ref="A143:B143"/>
    <mergeCell ref="A144:B144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15:B115"/>
    <mergeCell ref="A116:B116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1:K3"/>
    <mergeCell ref="A8:B8"/>
    <mergeCell ref="F7:G7"/>
    <mergeCell ref="H7:I7"/>
    <mergeCell ref="A4:K4"/>
    <mergeCell ref="A6: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B8EF4-5EA3-4698-B019-41BC22BEEE21}">
  <dimension ref="A1:L150"/>
  <sheetViews>
    <sheetView topLeftCell="A2" zoomScale="70" workbookViewId="0">
      <selection activeCell="E11" sqref="E11"/>
    </sheetView>
  </sheetViews>
  <sheetFormatPr baseColWidth="10" defaultRowHeight="14" x14ac:dyDescent="0.3"/>
  <cols>
    <col min="1" max="3" width="10.90625" style="35"/>
    <col min="4" max="4" width="12.7265625" style="35" customWidth="1"/>
    <col min="5" max="5" width="17.453125" style="35" customWidth="1"/>
    <col min="6" max="6" width="17.1796875" style="35" customWidth="1"/>
    <col min="7" max="7" width="18" style="35" customWidth="1"/>
    <col min="8" max="8" width="18.1796875" style="35" customWidth="1"/>
    <col min="9" max="9" width="17.6328125" style="35" customWidth="1"/>
    <col min="10" max="10" width="19" style="35" customWidth="1"/>
    <col min="11" max="11" width="12.6328125" style="35" customWidth="1"/>
    <col min="12" max="16384" width="10.90625" style="35"/>
  </cols>
  <sheetData>
    <row r="1" spans="1:12" ht="14.5" customHeight="1" x14ac:dyDescent="0.3">
      <c r="A1" s="163" t="s">
        <v>125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ht="29.5" customHeight="1" x14ac:dyDescent="0.3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2" ht="22" customHeight="1" x14ac:dyDescent="0.5">
      <c r="A3" s="164" t="s">
        <v>24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1:12" ht="17" customHeight="1" x14ac:dyDescent="0.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x14ac:dyDescent="0.3">
      <c r="A5" s="162" t="s">
        <v>135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</row>
    <row r="6" spans="1:12" ht="24.5" customHeight="1" x14ac:dyDescent="0.3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</row>
    <row r="7" spans="1:12" ht="17" customHeight="1" thickBot="1" x14ac:dyDescent="0.35">
      <c r="A7" s="162" t="s">
        <v>136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</row>
    <row r="8" spans="1:12" x14ac:dyDescent="0.3">
      <c r="E8" s="157" t="s">
        <v>133</v>
      </c>
      <c r="F8" s="166"/>
      <c r="G8" s="158"/>
      <c r="H8" s="157" t="s">
        <v>134</v>
      </c>
      <c r="I8" s="166"/>
      <c r="J8" s="158"/>
    </row>
    <row r="9" spans="1:12" ht="15" x14ac:dyDescent="0.3">
      <c r="A9" s="165" t="s">
        <v>132</v>
      </c>
      <c r="B9" s="165"/>
      <c r="C9" s="165"/>
      <c r="D9" s="38" t="s">
        <v>63</v>
      </c>
      <c r="E9" s="43" t="s">
        <v>137</v>
      </c>
      <c r="F9" s="44" t="s">
        <v>138</v>
      </c>
      <c r="G9" s="45" t="s">
        <v>139</v>
      </c>
      <c r="H9" s="43" t="s">
        <v>137</v>
      </c>
      <c r="I9" s="44" t="s">
        <v>138</v>
      </c>
      <c r="J9" s="45" t="s">
        <v>139</v>
      </c>
      <c r="K9" s="38" t="s">
        <v>12</v>
      </c>
      <c r="L9" s="53" t="s">
        <v>100</v>
      </c>
    </row>
    <row r="10" spans="1:12" x14ac:dyDescent="0.3">
      <c r="A10" s="156"/>
      <c r="B10" s="156"/>
      <c r="C10" s="156"/>
      <c r="D10" s="46"/>
      <c r="E10" s="47"/>
      <c r="F10" s="40"/>
      <c r="G10" s="48"/>
      <c r="H10" s="47"/>
      <c r="I10" s="40"/>
      <c r="J10" s="48"/>
      <c r="K10" s="49"/>
      <c r="L10" s="42">
        <f>SUM(E10*100+F10*100+G10*100+H10*150+I10*150+J10*150+K10*130)</f>
        <v>0</v>
      </c>
    </row>
    <row r="11" spans="1:12" x14ac:dyDescent="0.3">
      <c r="A11" s="156"/>
      <c r="B11" s="156"/>
      <c r="C11" s="156"/>
      <c r="D11" s="46"/>
      <c r="E11" s="47"/>
      <c r="F11" s="40"/>
      <c r="G11" s="48"/>
      <c r="H11" s="47"/>
      <c r="I11" s="40"/>
      <c r="J11" s="48"/>
      <c r="K11" s="49"/>
      <c r="L11" s="42">
        <f t="shared" ref="L11:L74" si="0">SUM(E11*100+F11*100+G11*100+H11*150+I11*150+J11*150+K11*130)</f>
        <v>0</v>
      </c>
    </row>
    <row r="12" spans="1:12" x14ac:dyDescent="0.3">
      <c r="A12" s="156"/>
      <c r="B12" s="156"/>
      <c r="C12" s="156"/>
      <c r="D12" s="46"/>
      <c r="E12" s="47"/>
      <c r="F12" s="40"/>
      <c r="G12" s="48"/>
      <c r="H12" s="47"/>
      <c r="I12" s="40"/>
      <c r="J12" s="48"/>
      <c r="K12" s="49"/>
      <c r="L12" s="42">
        <f t="shared" si="0"/>
        <v>0</v>
      </c>
    </row>
    <row r="13" spans="1:12" x14ac:dyDescent="0.3">
      <c r="A13" s="156"/>
      <c r="B13" s="156"/>
      <c r="C13" s="156"/>
      <c r="D13" s="46"/>
      <c r="E13" s="47"/>
      <c r="F13" s="40"/>
      <c r="G13" s="48"/>
      <c r="H13" s="47"/>
      <c r="I13" s="40"/>
      <c r="J13" s="48"/>
      <c r="K13" s="49"/>
      <c r="L13" s="42">
        <f t="shared" si="0"/>
        <v>0</v>
      </c>
    </row>
    <row r="14" spans="1:12" x14ac:dyDescent="0.3">
      <c r="A14" s="156"/>
      <c r="B14" s="156"/>
      <c r="C14" s="156"/>
      <c r="D14" s="46"/>
      <c r="E14" s="47"/>
      <c r="F14" s="40"/>
      <c r="G14" s="48"/>
      <c r="H14" s="47"/>
      <c r="I14" s="40"/>
      <c r="J14" s="48"/>
      <c r="K14" s="49"/>
      <c r="L14" s="42">
        <f t="shared" si="0"/>
        <v>0</v>
      </c>
    </row>
    <row r="15" spans="1:12" x14ac:dyDescent="0.3">
      <c r="A15" s="156"/>
      <c r="B15" s="156"/>
      <c r="C15" s="156"/>
      <c r="D15" s="46"/>
      <c r="E15" s="47"/>
      <c r="F15" s="40"/>
      <c r="G15" s="48"/>
      <c r="H15" s="47"/>
      <c r="I15" s="40"/>
      <c r="J15" s="48"/>
      <c r="K15" s="49"/>
      <c r="L15" s="42">
        <f t="shared" si="0"/>
        <v>0</v>
      </c>
    </row>
    <row r="16" spans="1:12" x14ac:dyDescent="0.3">
      <c r="A16" s="156"/>
      <c r="B16" s="156"/>
      <c r="C16" s="156"/>
      <c r="D16" s="46"/>
      <c r="E16" s="47"/>
      <c r="F16" s="40"/>
      <c r="G16" s="48"/>
      <c r="H16" s="47"/>
      <c r="I16" s="40"/>
      <c r="J16" s="48"/>
      <c r="K16" s="49"/>
      <c r="L16" s="42">
        <f t="shared" si="0"/>
        <v>0</v>
      </c>
    </row>
    <row r="17" spans="1:12" x14ac:dyDescent="0.3">
      <c r="A17" s="156"/>
      <c r="B17" s="156"/>
      <c r="C17" s="156"/>
      <c r="D17" s="46"/>
      <c r="E17" s="47"/>
      <c r="F17" s="40"/>
      <c r="G17" s="48"/>
      <c r="H17" s="47"/>
      <c r="I17" s="40"/>
      <c r="J17" s="48"/>
      <c r="K17" s="49"/>
      <c r="L17" s="42">
        <f t="shared" si="0"/>
        <v>0</v>
      </c>
    </row>
    <row r="18" spans="1:12" x14ac:dyDescent="0.3">
      <c r="A18" s="156"/>
      <c r="B18" s="156"/>
      <c r="C18" s="156"/>
      <c r="D18" s="46"/>
      <c r="E18" s="47"/>
      <c r="F18" s="40"/>
      <c r="G18" s="48"/>
      <c r="H18" s="47"/>
      <c r="I18" s="40"/>
      <c r="J18" s="48"/>
      <c r="K18" s="49"/>
      <c r="L18" s="42">
        <f t="shared" si="0"/>
        <v>0</v>
      </c>
    </row>
    <row r="19" spans="1:12" x14ac:dyDescent="0.3">
      <c r="A19" s="156"/>
      <c r="B19" s="156"/>
      <c r="C19" s="156"/>
      <c r="D19" s="46"/>
      <c r="E19" s="47"/>
      <c r="F19" s="40"/>
      <c r="G19" s="48"/>
      <c r="H19" s="47"/>
      <c r="I19" s="40"/>
      <c r="J19" s="48"/>
      <c r="K19" s="49"/>
      <c r="L19" s="42">
        <f t="shared" si="0"/>
        <v>0</v>
      </c>
    </row>
    <row r="20" spans="1:12" x14ac:dyDescent="0.3">
      <c r="A20" s="156"/>
      <c r="B20" s="156"/>
      <c r="C20" s="156"/>
      <c r="D20" s="46"/>
      <c r="E20" s="47"/>
      <c r="F20" s="40"/>
      <c r="G20" s="48"/>
      <c r="H20" s="47"/>
      <c r="I20" s="40"/>
      <c r="J20" s="48"/>
      <c r="K20" s="49"/>
      <c r="L20" s="42">
        <f t="shared" si="0"/>
        <v>0</v>
      </c>
    </row>
    <row r="21" spans="1:12" x14ac:dyDescent="0.3">
      <c r="A21" s="156"/>
      <c r="B21" s="156"/>
      <c r="C21" s="156"/>
      <c r="D21" s="46"/>
      <c r="E21" s="47"/>
      <c r="F21" s="40"/>
      <c r="G21" s="48"/>
      <c r="H21" s="47"/>
      <c r="I21" s="40"/>
      <c r="J21" s="48"/>
      <c r="K21" s="49"/>
      <c r="L21" s="42">
        <f t="shared" si="0"/>
        <v>0</v>
      </c>
    </row>
    <row r="22" spans="1:12" x14ac:dyDescent="0.3">
      <c r="A22" s="156"/>
      <c r="B22" s="156"/>
      <c r="C22" s="156"/>
      <c r="D22" s="46"/>
      <c r="E22" s="47"/>
      <c r="F22" s="40"/>
      <c r="G22" s="48"/>
      <c r="H22" s="47"/>
      <c r="I22" s="40"/>
      <c r="J22" s="48"/>
      <c r="K22" s="49"/>
      <c r="L22" s="42">
        <f t="shared" si="0"/>
        <v>0</v>
      </c>
    </row>
    <row r="23" spans="1:12" x14ac:dyDescent="0.3">
      <c r="A23" s="156"/>
      <c r="B23" s="156"/>
      <c r="C23" s="156"/>
      <c r="D23" s="46"/>
      <c r="E23" s="47"/>
      <c r="F23" s="40"/>
      <c r="G23" s="48"/>
      <c r="H23" s="47"/>
      <c r="I23" s="40"/>
      <c r="J23" s="48"/>
      <c r="K23" s="49"/>
      <c r="L23" s="42">
        <f t="shared" si="0"/>
        <v>0</v>
      </c>
    </row>
    <row r="24" spans="1:12" x14ac:dyDescent="0.3">
      <c r="A24" s="156"/>
      <c r="B24" s="156"/>
      <c r="C24" s="156"/>
      <c r="D24" s="46"/>
      <c r="E24" s="47"/>
      <c r="F24" s="40"/>
      <c r="G24" s="48"/>
      <c r="H24" s="47"/>
      <c r="I24" s="40"/>
      <c r="J24" s="48"/>
      <c r="K24" s="49"/>
      <c r="L24" s="42">
        <f t="shared" si="0"/>
        <v>0</v>
      </c>
    </row>
    <row r="25" spans="1:12" x14ac:dyDescent="0.3">
      <c r="A25" s="156"/>
      <c r="B25" s="156"/>
      <c r="C25" s="156"/>
      <c r="D25" s="46"/>
      <c r="E25" s="47"/>
      <c r="F25" s="40"/>
      <c r="G25" s="48"/>
      <c r="H25" s="47"/>
      <c r="I25" s="40"/>
      <c r="J25" s="48"/>
      <c r="K25" s="49"/>
      <c r="L25" s="42">
        <f t="shared" si="0"/>
        <v>0</v>
      </c>
    </row>
    <row r="26" spans="1:12" x14ac:dyDescent="0.3">
      <c r="A26" s="156"/>
      <c r="B26" s="156"/>
      <c r="C26" s="156"/>
      <c r="D26" s="46"/>
      <c r="E26" s="47"/>
      <c r="F26" s="40"/>
      <c r="G26" s="48"/>
      <c r="H26" s="47"/>
      <c r="I26" s="40"/>
      <c r="J26" s="48"/>
      <c r="K26" s="49"/>
      <c r="L26" s="42">
        <f t="shared" si="0"/>
        <v>0</v>
      </c>
    </row>
    <row r="27" spans="1:12" x14ac:dyDescent="0.3">
      <c r="A27" s="156"/>
      <c r="B27" s="156"/>
      <c r="C27" s="156"/>
      <c r="D27" s="46"/>
      <c r="E27" s="47"/>
      <c r="F27" s="40"/>
      <c r="G27" s="48"/>
      <c r="H27" s="47"/>
      <c r="I27" s="40"/>
      <c r="J27" s="48"/>
      <c r="K27" s="49"/>
      <c r="L27" s="42">
        <f t="shared" si="0"/>
        <v>0</v>
      </c>
    </row>
    <row r="28" spans="1:12" x14ac:dyDescent="0.3">
      <c r="A28" s="156"/>
      <c r="B28" s="156"/>
      <c r="C28" s="156"/>
      <c r="D28" s="46"/>
      <c r="E28" s="47"/>
      <c r="F28" s="40"/>
      <c r="G28" s="48"/>
      <c r="H28" s="47"/>
      <c r="I28" s="40"/>
      <c r="J28" s="48"/>
      <c r="K28" s="49"/>
      <c r="L28" s="42">
        <f t="shared" si="0"/>
        <v>0</v>
      </c>
    </row>
    <row r="29" spans="1:12" x14ac:dyDescent="0.3">
      <c r="A29" s="156"/>
      <c r="B29" s="156"/>
      <c r="C29" s="156"/>
      <c r="D29" s="46"/>
      <c r="E29" s="47"/>
      <c r="F29" s="40"/>
      <c r="G29" s="48"/>
      <c r="H29" s="47"/>
      <c r="I29" s="40"/>
      <c r="J29" s="48"/>
      <c r="K29" s="49"/>
      <c r="L29" s="42">
        <f t="shared" si="0"/>
        <v>0</v>
      </c>
    </row>
    <row r="30" spans="1:12" x14ac:dyDescent="0.3">
      <c r="A30" s="156"/>
      <c r="B30" s="156"/>
      <c r="C30" s="156"/>
      <c r="D30" s="46"/>
      <c r="E30" s="47"/>
      <c r="F30" s="40"/>
      <c r="G30" s="48"/>
      <c r="H30" s="47"/>
      <c r="I30" s="40"/>
      <c r="J30" s="48"/>
      <c r="K30" s="49"/>
      <c r="L30" s="42">
        <f t="shared" si="0"/>
        <v>0</v>
      </c>
    </row>
    <row r="31" spans="1:12" x14ac:dyDescent="0.3">
      <c r="A31" s="156"/>
      <c r="B31" s="156"/>
      <c r="C31" s="156"/>
      <c r="D31" s="46"/>
      <c r="E31" s="47"/>
      <c r="F31" s="40"/>
      <c r="G31" s="48"/>
      <c r="H31" s="47"/>
      <c r="I31" s="40"/>
      <c r="J31" s="48"/>
      <c r="K31" s="49"/>
      <c r="L31" s="42">
        <f t="shared" si="0"/>
        <v>0</v>
      </c>
    </row>
    <row r="32" spans="1:12" x14ac:dyDescent="0.3">
      <c r="A32" s="156"/>
      <c r="B32" s="156"/>
      <c r="C32" s="156"/>
      <c r="D32" s="46"/>
      <c r="E32" s="47"/>
      <c r="F32" s="40"/>
      <c r="G32" s="48"/>
      <c r="H32" s="47"/>
      <c r="I32" s="40"/>
      <c r="J32" s="48"/>
      <c r="K32" s="49"/>
      <c r="L32" s="42">
        <f t="shared" si="0"/>
        <v>0</v>
      </c>
    </row>
    <row r="33" spans="1:12" x14ac:dyDescent="0.3">
      <c r="A33" s="156"/>
      <c r="B33" s="156"/>
      <c r="C33" s="156"/>
      <c r="D33" s="46"/>
      <c r="E33" s="47"/>
      <c r="F33" s="40"/>
      <c r="G33" s="48"/>
      <c r="H33" s="47"/>
      <c r="I33" s="40"/>
      <c r="J33" s="48"/>
      <c r="K33" s="49"/>
      <c r="L33" s="42">
        <f t="shared" si="0"/>
        <v>0</v>
      </c>
    </row>
    <row r="34" spans="1:12" x14ac:dyDescent="0.3">
      <c r="A34" s="156"/>
      <c r="B34" s="156"/>
      <c r="C34" s="156"/>
      <c r="D34" s="46"/>
      <c r="E34" s="47"/>
      <c r="F34" s="40"/>
      <c r="G34" s="48"/>
      <c r="H34" s="47"/>
      <c r="I34" s="40"/>
      <c r="J34" s="48"/>
      <c r="K34" s="49"/>
      <c r="L34" s="42">
        <f t="shared" si="0"/>
        <v>0</v>
      </c>
    </row>
    <row r="35" spans="1:12" x14ac:dyDescent="0.3">
      <c r="A35" s="156"/>
      <c r="B35" s="156"/>
      <c r="C35" s="156"/>
      <c r="D35" s="46"/>
      <c r="E35" s="47"/>
      <c r="F35" s="40"/>
      <c r="G35" s="48"/>
      <c r="H35" s="47"/>
      <c r="I35" s="40"/>
      <c r="J35" s="48"/>
      <c r="K35" s="49"/>
      <c r="L35" s="42">
        <f t="shared" si="0"/>
        <v>0</v>
      </c>
    </row>
    <row r="36" spans="1:12" x14ac:dyDescent="0.3">
      <c r="A36" s="156"/>
      <c r="B36" s="156"/>
      <c r="C36" s="156"/>
      <c r="D36" s="46"/>
      <c r="E36" s="47"/>
      <c r="F36" s="40"/>
      <c r="G36" s="48"/>
      <c r="H36" s="47"/>
      <c r="I36" s="40"/>
      <c r="J36" s="48"/>
      <c r="K36" s="49"/>
      <c r="L36" s="42">
        <f t="shared" si="0"/>
        <v>0</v>
      </c>
    </row>
    <row r="37" spans="1:12" x14ac:dyDescent="0.3">
      <c r="A37" s="156"/>
      <c r="B37" s="156"/>
      <c r="C37" s="156"/>
      <c r="D37" s="46"/>
      <c r="E37" s="47"/>
      <c r="F37" s="40"/>
      <c r="G37" s="48"/>
      <c r="H37" s="47"/>
      <c r="I37" s="40"/>
      <c r="J37" s="48"/>
      <c r="K37" s="49"/>
      <c r="L37" s="42">
        <f t="shared" si="0"/>
        <v>0</v>
      </c>
    </row>
    <row r="38" spans="1:12" x14ac:dyDescent="0.3">
      <c r="A38" s="156"/>
      <c r="B38" s="156"/>
      <c r="C38" s="156"/>
      <c r="D38" s="46"/>
      <c r="E38" s="47"/>
      <c r="F38" s="40"/>
      <c r="G38" s="48"/>
      <c r="H38" s="47"/>
      <c r="I38" s="40"/>
      <c r="J38" s="48"/>
      <c r="K38" s="49"/>
      <c r="L38" s="42">
        <f t="shared" si="0"/>
        <v>0</v>
      </c>
    </row>
    <row r="39" spans="1:12" x14ac:dyDescent="0.3">
      <c r="A39" s="156"/>
      <c r="B39" s="156"/>
      <c r="C39" s="156"/>
      <c r="D39" s="46"/>
      <c r="E39" s="47"/>
      <c r="F39" s="40"/>
      <c r="G39" s="48"/>
      <c r="H39" s="47"/>
      <c r="I39" s="40"/>
      <c r="J39" s="48"/>
      <c r="K39" s="49"/>
      <c r="L39" s="42">
        <f t="shared" si="0"/>
        <v>0</v>
      </c>
    </row>
    <row r="40" spans="1:12" x14ac:dyDescent="0.3">
      <c r="A40" s="156"/>
      <c r="B40" s="156"/>
      <c r="C40" s="156"/>
      <c r="D40" s="46"/>
      <c r="E40" s="47"/>
      <c r="F40" s="40"/>
      <c r="G40" s="48"/>
      <c r="H40" s="47"/>
      <c r="I40" s="40"/>
      <c r="J40" s="48"/>
      <c r="K40" s="49"/>
      <c r="L40" s="42">
        <f t="shared" si="0"/>
        <v>0</v>
      </c>
    </row>
    <row r="41" spans="1:12" x14ac:dyDescent="0.3">
      <c r="A41" s="156"/>
      <c r="B41" s="156"/>
      <c r="C41" s="156"/>
      <c r="D41" s="46"/>
      <c r="E41" s="47"/>
      <c r="F41" s="40"/>
      <c r="G41" s="48"/>
      <c r="H41" s="47"/>
      <c r="I41" s="40"/>
      <c r="J41" s="48"/>
      <c r="K41" s="49"/>
      <c r="L41" s="42">
        <f t="shared" si="0"/>
        <v>0</v>
      </c>
    </row>
    <row r="42" spans="1:12" x14ac:dyDescent="0.3">
      <c r="A42" s="156"/>
      <c r="B42" s="156"/>
      <c r="C42" s="156"/>
      <c r="D42" s="46"/>
      <c r="E42" s="47"/>
      <c r="F42" s="40"/>
      <c r="G42" s="48"/>
      <c r="H42" s="47"/>
      <c r="I42" s="40"/>
      <c r="J42" s="48"/>
      <c r="K42" s="49"/>
      <c r="L42" s="42">
        <f t="shared" si="0"/>
        <v>0</v>
      </c>
    </row>
    <row r="43" spans="1:12" x14ac:dyDescent="0.3">
      <c r="A43" s="156"/>
      <c r="B43" s="156"/>
      <c r="C43" s="156"/>
      <c r="D43" s="46"/>
      <c r="E43" s="47"/>
      <c r="F43" s="40"/>
      <c r="G43" s="48"/>
      <c r="H43" s="47"/>
      <c r="I43" s="40"/>
      <c r="J43" s="48"/>
      <c r="K43" s="49"/>
      <c r="L43" s="42">
        <f t="shared" si="0"/>
        <v>0</v>
      </c>
    </row>
    <row r="44" spans="1:12" x14ac:dyDescent="0.3">
      <c r="A44" s="156"/>
      <c r="B44" s="156"/>
      <c r="C44" s="156"/>
      <c r="D44" s="46"/>
      <c r="E44" s="47"/>
      <c r="F44" s="40"/>
      <c r="G44" s="48"/>
      <c r="H44" s="47"/>
      <c r="I44" s="40"/>
      <c r="J44" s="48"/>
      <c r="K44" s="49"/>
      <c r="L44" s="42">
        <f t="shared" si="0"/>
        <v>0</v>
      </c>
    </row>
    <row r="45" spans="1:12" x14ac:dyDescent="0.3">
      <c r="A45" s="156"/>
      <c r="B45" s="156"/>
      <c r="C45" s="156"/>
      <c r="D45" s="46"/>
      <c r="E45" s="47"/>
      <c r="F45" s="40"/>
      <c r="G45" s="48"/>
      <c r="H45" s="47"/>
      <c r="I45" s="40"/>
      <c r="J45" s="48"/>
      <c r="K45" s="49"/>
      <c r="L45" s="42">
        <f t="shared" si="0"/>
        <v>0</v>
      </c>
    </row>
    <row r="46" spans="1:12" x14ac:dyDescent="0.3">
      <c r="A46" s="156"/>
      <c r="B46" s="156"/>
      <c r="C46" s="156"/>
      <c r="D46" s="46"/>
      <c r="E46" s="47"/>
      <c r="F46" s="40"/>
      <c r="G46" s="48"/>
      <c r="H46" s="47"/>
      <c r="I46" s="40"/>
      <c r="J46" s="48"/>
      <c r="K46" s="49"/>
      <c r="L46" s="42">
        <f t="shared" si="0"/>
        <v>0</v>
      </c>
    </row>
    <row r="47" spans="1:12" x14ac:dyDescent="0.3">
      <c r="A47" s="156"/>
      <c r="B47" s="156"/>
      <c r="C47" s="156"/>
      <c r="D47" s="46"/>
      <c r="E47" s="47"/>
      <c r="F47" s="40"/>
      <c r="G47" s="48"/>
      <c r="H47" s="47"/>
      <c r="I47" s="40"/>
      <c r="J47" s="48"/>
      <c r="K47" s="49"/>
      <c r="L47" s="42">
        <f t="shared" si="0"/>
        <v>0</v>
      </c>
    </row>
    <row r="48" spans="1:12" x14ac:dyDescent="0.3">
      <c r="A48" s="156"/>
      <c r="B48" s="156"/>
      <c r="C48" s="156"/>
      <c r="D48" s="46"/>
      <c r="E48" s="47"/>
      <c r="F48" s="40"/>
      <c r="G48" s="48"/>
      <c r="H48" s="47"/>
      <c r="I48" s="40"/>
      <c r="J48" s="48"/>
      <c r="K48" s="49"/>
      <c r="L48" s="42">
        <f t="shared" si="0"/>
        <v>0</v>
      </c>
    </row>
    <row r="49" spans="1:12" x14ac:dyDescent="0.3">
      <c r="A49" s="156"/>
      <c r="B49" s="156"/>
      <c r="C49" s="156"/>
      <c r="D49" s="46"/>
      <c r="E49" s="47"/>
      <c r="F49" s="40"/>
      <c r="G49" s="48"/>
      <c r="H49" s="47"/>
      <c r="I49" s="40"/>
      <c r="J49" s="48"/>
      <c r="K49" s="49"/>
      <c r="L49" s="42">
        <f t="shared" si="0"/>
        <v>0</v>
      </c>
    </row>
    <row r="50" spans="1:12" x14ac:dyDescent="0.3">
      <c r="A50" s="156"/>
      <c r="B50" s="156"/>
      <c r="C50" s="156"/>
      <c r="D50" s="46"/>
      <c r="E50" s="47"/>
      <c r="F50" s="40"/>
      <c r="G50" s="48"/>
      <c r="H50" s="47"/>
      <c r="I50" s="40"/>
      <c r="J50" s="48"/>
      <c r="K50" s="49"/>
      <c r="L50" s="42">
        <f t="shared" si="0"/>
        <v>0</v>
      </c>
    </row>
    <row r="51" spans="1:12" x14ac:dyDescent="0.3">
      <c r="A51" s="156"/>
      <c r="B51" s="156"/>
      <c r="C51" s="156"/>
      <c r="D51" s="46"/>
      <c r="E51" s="47"/>
      <c r="F51" s="40"/>
      <c r="G51" s="48"/>
      <c r="H51" s="47"/>
      <c r="I51" s="40"/>
      <c r="J51" s="48"/>
      <c r="K51" s="49"/>
      <c r="L51" s="42">
        <f t="shared" si="0"/>
        <v>0</v>
      </c>
    </row>
    <row r="52" spans="1:12" x14ac:dyDescent="0.3">
      <c r="A52" s="156"/>
      <c r="B52" s="156"/>
      <c r="C52" s="156"/>
      <c r="D52" s="46"/>
      <c r="E52" s="47"/>
      <c r="F52" s="40"/>
      <c r="G52" s="48"/>
      <c r="H52" s="47"/>
      <c r="I52" s="40"/>
      <c r="J52" s="48"/>
      <c r="K52" s="49"/>
      <c r="L52" s="42">
        <f t="shared" si="0"/>
        <v>0</v>
      </c>
    </row>
    <row r="53" spans="1:12" x14ac:dyDescent="0.3">
      <c r="A53" s="156"/>
      <c r="B53" s="156"/>
      <c r="C53" s="156"/>
      <c r="D53" s="46"/>
      <c r="E53" s="47"/>
      <c r="F53" s="40"/>
      <c r="G53" s="48"/>
      <c r="H53" s="47"/>
      <c r="I53" s="40"/>
      <c r="J53" s="48"/>
      <c r="K53" s="49"/>
      <c r="L53" s="42">
        <f t="shared" si="0"/>
        <v>0</v>
      </c>
    </row>
    <row r="54" spans="1:12" x14ac:dyDescent="0.3">
      <c r="A54" s="156"/>
      <c r="B54" s="156"/>
      <c r="C54" s="156"/>
      <c r="D54" s="46"/>
      <c r="E54" s="47"/>
      <c r="F54" s="40"/>
      <c r="G54" s="48"/>
      <c r="H54" s="47"/>
      <c r="I54" s="40"/>
      <c r="J54" s="48"/>
      <c r="K54" s="49"/>
      <c r="L54" s="42">
        <f t="shared" si="0"/>
        <v>0</v>
      </c>
    </row>
    <row r="55" spans="1:12" x14ac:dyDescent="0.3">
      <c r="A55" s="156"/>
      <c r="B55" s="156"/>
      <c r="C55" s="156"/>
      <c r="D55" s="46"/>
      <c r="E55" s="47"/>
      <c r="F55" s="40"/>
      <c r="G55" s="48"/>
      <c r="H55" s="47"/>
      <c r="I55" s="40"/>
      <c r="J55" s="48"/>
      <c r="K55" s="49"/>
      <c r="L55" s="42">
        <f t="shared" si="0"/>
        <v>0</v>
      </c>
    </row>
    <row r="56" spans="1:12" x14ac:dyDescent="0.3">
      <c r="A56" s="156"/>
      <c r="B56" s="156"/>
      <c r="C56" s="156"/>
      <c r="D56" s="46"/>
      <c r="E56" s="47"/>
      <c r="F56" s="40"/>
      <c r="G56" s="48"/>
      <c r="H56" s="47"/>
      <c r="I56" s="40"/>
      <c r="J56" s="48"/>
      <c r="K56" s="49"/>
      <c r="L56" s="42">
        <f t="shared" si="0"/>
        <v>0</v>
      </c>
    </row>
    <row r="57" spans="1:12" x14ac:dyDescent="0.3">
      <c r="A57" s="156"/>
      <c r="B57" s="156"/>
      <c r="C57" s="156"/>
      <c r="D57" s="46"/>
      <c r="E57" s="47"/>
      <c r="F57" s="40"/>
      <c r="G57" s="48"/>
      <c r="H57" s="47"/>
      <c r="I57" s="40"/>
      <c r="J57" s="48"/>
      <c r="K57" s="49"/>
      <c r="L57" s="42">
        <f t="shared" si="0"/>
        <v>0</v>
      </c>
    </row>
    <row r="58" spans="1:12" x14ac:dyDescent="0.3">
      <c r="A58" s="156"/>
      <c r="B58" s="156"/>
      <c r="C58" s="156"/>
      <c r="D58" s="46"/>
      <c r="E58" s="47"/>
      <c r="F58" s="40"/>
      <c r="G58" s="48"/>
      <c r="H58" s="47"/>
      <c r="I58" s="40"/>
      <c r="J58" s="48"/>
      <c r="K58" s="49"/>
      <c r="L58" s="42">
        <f t="shared" si="0"/>
        <v>0</v>
      </c>
    </row>
    <row r="59" spans="1:12" x14ac:dyDescent="0.3">
      <c r="A59" s="156"/>
      <c r="B59" s="156"/>
      <c r="C59" s="156"/>
      <c r="D59" s="46"/>
      <c r="E59" s="47"/>
      <c r="F59" s="40"/>
      <c r="G59" s="48"/>
      <c r="H59" s="47"/>
      <c r="I59" s="40"/>
      <c r="J59" s="48"/>
      <c r="K59" s="49"/>
      <c r="L59" s="42">
        <f t="shared" si="0"/>
        <v>0</v>
      </c>
    </row>
    <row r="60" spans="1:12" x14ac:dyDescent="0.3">
      <c r="A60" s="156"/>
      <c r="B60" s="156"/>
      <c r="C60" s="156"/>
      <c r="D60" s="46"/>
      <c r="E60" s="47"/>
      <c r="F60" s="40"/>
      <c r="G60" s="48"/>
      <c r="H60" s="47"/>
      <c r="I60" s="40"/>
      <c r="J60" s="48"/>
      <c r="K60" s="49"/>
      <c r="L60" s="42">
        <f t="shared" si="0"/>
        <v>0</v>
      </c>
    </row>
    <row r="61" spans="1:12" x14ac:dyDescent="0.3">
      <c r="A61" s="156"/>
      <c r="B61" s="156"/>
      <c r="C61" s="156"/>
      <c r="D61" s="46"/>
      <c r="E61" s="47"/>
      <c r="F61" s="40"/>
      <c r="G61" s="48"/>
      <c r="H61" s="47"/>
      <c r="I61" s="40"/>
      <c r="J61" s="48"/>
      <c r="K61" s="49"/>
      <c r="L61" s="42">
        <f t="shared" si="0"/>
        <v>0</v>
      </c>
    </row>
    <row r="62" spans="1:12" x14ac:dyDescent="0.3">
      <c r="A62" s="156"/>
      <c r="B62" s="156"/>
      <c r="C62" s="156"/>
      <c r="D62" s="46"/>
      <c r="E62" s="47"/>
      <c r="F62" s="40"/>
      <c r="G62" s="48"/>
      <c r="H62" s="47"/>
      <c r="I62" s="40"/>
      <c r="J62" s="48"/>
      <c r="K62" s="49"/>
      <c r="L62" s="42">
        <f t="shared" si="0"/>
        <v>0</v>
      </c>
    </row>
    <row r="63" spans="1:12" x14ac:dyDescent="0.3">
      <c r="A63" s="156"/>
      <c r="B63" s="156"/>
      <c r="C63" s="156"/>
      <c r="D63" s="46"/>
      <c r="E63" s="47"/>
      <c r="F63" s="40"/>
      <c r="G63" s="48"/>
      <c r="H63" s="47"/>
      <c r="I63" s="40"/>
      <c r="J63" s="48"/>
      <c r="K63" s="49"/>
      <c r="L63" s="42">
        <f t="shared" si="0"/>
        <v>0</v>
      </c>
    </row>
    <row r="64" spans="1:12" x14ac:dyDescent="0.3">
      <c r="A64" s="156"/>
      <c r="B64" s="156"/>
      <c r="C64" s="156"/>
      <c r="D64" s="46"/>
      <c r="E64" s="47"/>
      <c r="F64" s="40"/>
      <c r="G64" s="48"/>
      <c r="H64" s="47"/>
      <c r="I64" s="40"/>
      <c r="J64" s="48"/>
      <c r="K64" s="49"/>
      <c r="L64" s="42">
        <f t="shared" si="0"/>
        <v>0</v>
      </c>
    </row>
    <row r="65" spans="1:12" x14ac:dyDescent="0.3">
      <c r="A65" s="156"/>
      <c r="B65" s="156"/>
      <c r="C65" s="156"/>
      <c r="D65" s="46"/>
      <c r="E65" s="47"/>
      <c r="F65" s="40"/>
      <c r="G65" s="48"/>
      <c r="H65" s="47"/>
      <c r="I65" s="40"/>
      <c r="J65" s="48"/>
      <c r="K65" s="49"/>
      <c r="L65" s="42">
        <f t="shared" si="0"/>
        <v>0</v>
      </c>
    </row>
    <row r="66" spans="1:12" x14ac:dyDescent="0.3">
      <c r="A66" s="156"/>
      <c r="B66" s="156"/>
      <c r="C66" s="156"/>
      <c r="D66" s="46"/>
      <c r="E66" s="47"/>
      <c r="F66" s="40"/>
      <c r="G66" s="48"/>
      <c r="H66" s="47"/>
      <c r="I66" s="40"/>
      <c r="J66" s="48"/>
      <c r="K66" s="49"/>
      <c r="L66" s="42">
        <f t="shared" si="0"/>
        <v>0</v>
      </c>
    </row>
    <row r="67" spans="1:12" x14ac:dyDescent="0.3">
      <c r="A67" s="156"/>
      <c r="B67" s="156"/>
      <c r="C67" s="156"/>
      <c r="D67" s="46"/>
      <c r="E67" s="47"/>
      <c r="F67" s="40"/>
      <c r="G67" s="48"/>
      <c r="H67" s="47"/>
      <c r="I67" s="40"/>
      <c r="J67" s="48"/>
      <c r="K67" s="49"/>
      <c r="L67" s="42">
        <f t="shared" si="0"/>
        <v>0</v>
      </c>
    </row>
    <row r="68" spans="1:12" x14ac:dyDescent="0.3">
      <c r="A68" s="156"/>
      <c r="B68" s="156"/>
      <c r="C68" s="156"/>
      <c r="D68" s="46"/>
      <c r="E68" s="47"/>
      <c r="F68" s="40"/>
      <c r="G68" s="48"/>
      <c r="H68" s="47"/>
      <c r="I68" s="40"/>
      <c r="J68" s="48"/>
      <c r="K68" s="49"/>
      <c r="L68" s="42">
        <f t="shared" si="0"/>
        <v>0</v>
      </c>
    </row>
    <row r="69" spans="1:12" x14ac:dyDescent="0.3">
      <c r="A69" s="156"/>
      <c r="B69" s="156"/>
      <c r="C69" s="156"/>
      <c r="D69" s="46"/>
      <c r="E69" s="47"/>
      <c r="F69" s="40"/>
      <c r="G69" s="48"/>
      <c r="H69" s="47"/>
      <c r="I69" s="40"/>
      <c r="J69" s="48"/>
      <c r="K69" s="49"/>
      <c r="L69" s="42">
        <f t="shared" si="0"/>
        <v>0</v>
      </c>
    </row>
    <row r="70" spans="1:12" x14ac:dyDescent="0.3">
      <c r="A70" s="156"/>
      <c r="B70" s="156"/>
      <c r="C70" s="156"/>
      <c r="D70" s="46"/>
      <c r="E70" s="47"/>
      <c r="F70" s="40"/>
      <c r="G70" s="48"/>
      <c r="H70" s="47"/>
      <c r="I70" s="40"/>
      <c r="J70" s="48"/>
      <c r="K70" s="49"/>
      <c r="L70" s="42">
        <f t="shared" si="0"/>
        <v>0</v>
      </c>
    </row>
    <row r="71" spans="1:12" x14ac:dyDescent="0.3">
      <c r="A71" s="156"/>
      <c r="B71" s="156"/>
      <c r="C71" s="156"/>
      <c r="D71" s="46"/>
      <c r="E71" s="47"/>
      <c r="F71" s="40"/>
      <c r="G71" s="48"/>
      <c r="H71" s="47"/>
      <c r="I71" s="40"/>
      <c r="J71" s="48"/>
      <c r="K71" s="49"/>
      <c r="L71" s="42">
        <f t="shared" si="0"/>
        <v>0</v>
      </c>
    </row>
    <row r="72" spans="1:12" x14ac:dyDescent="0.3">
      <c r="A72" s="156"/>
      <c r="B72" s="156"/>
      <c r="C72" s="156"/>
      <c r="D72" s="46"/>
      <c r="E72" s="47"/>
      <c r="F72" s="40"/>
      <c r="G72" s="48"/>
      <c r="H72" s="47"/>
      <c r="I72" s="40"/>
      <c r="J72" s="48"/>
      <c r="K72" s="49"/>
      <c r="L72" s="42">
        <f t="shared" si="0"/>
        <v>0</v>
      </c>
    </row>
    <row r="73" spans="1:12" x14ac:dyDescent="0.3">
      <c r="A73" s="156"/>
      <c r="B73" s="156"/>
      <c r="C73" s="156"/>
      <c r="D73" s="46"/>
      <c r="E73" s="47"/>
      <c r="F73" s="40"/>
      <c r="G73" s="48"/>
      <c r="H73" s="47"/>
      <c r="I73" s="40"/>
      <c r="J73" s="48"/>
      <c r="K73" s="49"/>
      <c r="L73" s="42">
        <f t="shared" si="0"/>
        <v>0</v>
      </c>
    </row>
    <row r="74" spans="1:12" x14ac:dyDescent="0.3">
      <c r="A74" s="156"/>
      <c r="B74" s="156"/>
      <c r="C74" s="156"/>
      <c r="D74" s="46"/>
      <c r="E74" s="47"/>
      <c r="F74" s="40"/>
      <c r="G74" s="48"/>
      <c r="H74" s="47"/>
      <c r="I74" s="40"/>
      <c r="J74" s="48"/>
      <c r="K74" s="49"/>
      <c r="L74" s="42">
        <f t="shared" si="0"/>
        <v>0</v>
      </c>
    </row>
    <row r="75" spans="1:12" x14ac:dyDescent="0.3">
      <c r="A75" s="156"/>
      <c r="B75" s="156"/>
      <c r="C75" s="156"/>
      <c r="D75" s="46"/>
      <c r="E75" s="47"/>
      <c r="F75" s="40"/>
      <c r="G75" s="48"/>
      <c r="H75" s="47"/>
      <c r="I75" s="40"/>
      <c r="J75" s="48"/>
      <c r="K75" s="49"/>
      <c r="L75" s="42">
        <f t="shared" ref="L75:L138" si="1">SUM(E75*100+F75*100+G75*100+H75*150+I75*150+J75*150+K75*130)</f>
        <v>0</v>
      </c>
    </row>
    <row r="76" spans="1:12" x14ac:dyDescent="0.3">
      <c r="A76" s="156"/>
      <c r="B76" s="156"/>
      <c r="C76" s="156"/>
      <c r="D76" s="46"/>
      <c r="E76" s="47"/>
      <c r="F76" s="40"/>
      <c r="G76" s="48"/>
      <c r="H76" s="47"/>
      <c r="I76" s="40"/>
      <c r="J76" s="48"/>
      <c r="K76" s="49"/>
      <c r="L76" s="42">
        <f t="shared" si="1"/>
        <v>0</v>
      </c>
    </row>
    <row r="77" spans="1:12" x14ac:dyDescent="0.3">
      <c r="A77" s="156"/>
      <c r="B77" s="156"/>
      <c r="C77" s="156"/>
      <c r="D77" s="46"/>
      <c r="E77" s="47"/>
      <c r="F77" s="40"/>
      <c r="G77" s="48"/>
      <c r="H77" s="47"/>
      <c r="I77" s="40"/>
      <c r="J77" s="48"/>
      <c r="K77" s="49"/>
      <c r="L77" s="42">
        <f t="shared" si="1"/>
        <v>0</v>
      </c>
    </row>
    <row r="78" spans="1:12" x14ac:dyDescent="0.3">
      <c r="A78" s="156"/>
      <c r="B78" s="156"/>
      <c r="C78" s="156"/>
      <c r="D78" s="46"/>
      <c r="E78" s="47"/>
      <c r="F78" s="40"/>
      <c r="G78" s="48"/>
      <c r="H78" s="47"/>
      <c r="I78" s="40"/>
      <c r="J78" s="48"/>
      <c r="K78" s="49"/>
      <c r="L78" s="42">
        <f t="shared" si="1"/>
        <v>0</v>
      </c>
    </row>
    <row r="79" spans="1:12" x14ac:dyDescent="0.3">
      <c r="A79" s="156"/>
      <c r="B79" s="156"/>
      <c r="C79" s="156"/>
      <c r="D79" s="46"/>
      <c r="E79" s="47"/>
      <c r="F79" s="40"/>
      <c r="G79" s="48"/>
      <c r="H79" s="47"/>
      <c r="I79" s="40"/>
      <c r="J79" s="48"/>
      <c r="K79" s="49"/>
      <c r="L79" s="42">
        <f t="shared" si="1"/>
        <v>0</v>
      </c>
    </row>
    <row r="80" spans="1:12" x14ac:dyDescent="0.3">
      <c r="A80" s="156"/>
      <c r="B80" s="156"/>
      <c r="C80" s="156"/>
      <c r="D80" s="46"/>
      <c r="E80" s="47"/>
      <c r="F80" s="40"/>
      <c r="G80" s="48"/>
      <c r="H80" s="47"/>
      <c r="I80" s="40"/>
      <c r="J80" s="48"/>
      <c r="K80" s="49"/>
      <c r="L80" s="42">
        <f t="shared" si="1"/>
        <v>0</v>
      </c>
    </row>
    <row r="81" spans="1:12" x14ac:dyDescent="0.3">
      <c r="A81" s="156"/>
      <c r="B81" s="156"/>
      <c r="C81" s="156"/>
      <c r="D81" s="46"/>
      <c r="E81" s="47"/>
      <c r="F81" s="40"/>
      <c r="G81" s="48"/>
      <c r="H81" s="47"/>
      <c r="I81" s="40"/>
      <c r="J81" s="48"/>
      <c r="K81" s="49"/>
      <c r="L81" s="42">
        <f t="shared" si="1"/>
        <v>0</v>
      </c>
    </row>
    <row r="82" spans="1:12" x14ac:dyDescent="0.3">
      <c r="A82" s="156"/>
      <c r="B82" s="156"/>
      <c r="C82" s="156"/>
      <c r="D82" s="46"/>
      <c r="E82" s="47"/>
      <c r="F82" s="40"/>
      <c r="G82" s="48"/>
      <c r="H82" s="47"/>
      <c r="I82" s="40"/>
      <c r="J82" s="48"/>
      <c r="K82" s="49"/>
      <c r="L82" s="42">
        <f t="shared" si="1"/>
        <v>0</v>
      </c>
    </row>
    <row r="83" spans="1:12" x14ac:dyDescent="0.3">
      <c r="A83" s="156"/>
      <c r="B83" s="156"/>
      <c r="C83" s="156"/>
      <c r="D83" s="46"/>
      <c r="E83" s="47"/>
      <c r="F83" s="40"/>
      <c r="G83" s="48"/>
      <c r="H83" s="47"/>
      <c r="I83" s="40"/>
      <c r="J83" s="48"/>
      <c r="K83" s="49"/>
      <c r="L83" s="42">
        <f t="shared" si="1"/>
        <v>0</v>
      </c>
    </row>
    <row r="84" spans="1:12" x14ac:dyDescent="0.3">
      <c r="A84" s="156"/>
      <c r="B84" s="156"/>
      <c r="C84" s="156"/>
      <c r="D84" s="46"/>
      <c r="E84" s="47"/>
      <c r="F84" s="40"/>
      <c r="G84" s="48"/>
      <c r="H84" s="47"/>
      <c r="I84" s="40"/>
      <c r="J84" s="48"/>
      <c r="K84" s="49"/>
      <c r="L84" s="42">
        <f t="shared" si="1"/>
        <v>0</v>
      </c>
    </row>
    <row r="85" spans="1:12" x14ac:dyDescent="0.3">
      <c r="A85" s="156"/>
      <c r="B85" s="156"/>
      <c r="C85" s="156"/>
      <c r="D85" s="46"/>
      <c r="E85" s="47"/>
      <c r="F85" s="40"/>
      <c r="G85" s="48"/>
      <c r="H85" s="47"/>
      <c r="I85" s="40"/>
      <c r="J85" s="48"/>
      <c r="K85" s="49"/>
      <c r="L85" s="42">
        <f t="shared" si="1"/>
        <v>0</v>
      </c>
    </row>
    <row r="86" spans="1:12" x14ac:dyDescent="0.3">
      <c r="A86" s="156"/>
      <c r="B86" s="156"/>
      <c r="C86" s="156"/>
      <c r="D86" s="46"/>
      <c r="E86" s="47"/>
      <c r="F86" s="40"/>
      <c r="G86" s="48"/>
      <c r="H86" s="47"/>
      <c r="I86" s="40"/>
      <c r="J86" s="48"/>
      <c r="K86" s="49"/>
      <c r="L86" s="42">
        <f t="shared" si="1"/>
        <v>0</v>
      </c>
    </row>
    <row r="87" spans="1:12" x14ac:dyDescent="0.3">
      <c r="A87" s="156"/>
      <c r="B87" s="156"/>
      <c r="C87" s="156"/>
      <c r="D87" s="46"/>
      <c r="E87" s="47"/>
      <c r="F87" s="40"/>
      <c r="G87" s="48"/>
      <c r="H87" s="47"/>
      <c r="I87" s="40"/>
      <c r="J87" s="48"/>
      <c r="K87" s="49"/>
      <c r="L87" s="42">
        <f t="shared" si="1"/>
        <v>0</v>
      </c>
    </row>
    <row r="88" spans="1:12" x14ac:dyDescent="0.3">
      <c r="A88" s="156"/>
      <c r="B88" s="156"/>
      <c r="C88" s="156"/>
      <c r="D88" s="46"/>
      <c r="E88" s="47"/>
      <c r="F88" s="40"/>
      <c r="G88" s="48"/>
      <c r="H88" s="47"/>
      <c r="I88" s="40"/>
      <c r="J88" s="48"/>
      <c r="K88" s="49"/>
      <c r="L88" s="42">
        <f t="shared" si="1"/>
        <v>0</v>
      </c>
    </row>
    <row r="89" spans="1:12" x14ac:dyDescent="0.3">
      <c r="A89" s="156"/>
      <c r="B89" s="156"/>
      <c r="C89" s="156"/>
      <c r="D89" s="46"/>
      <c r="E89" s="47"/>
      <c r="F89" s="40"/>
      <c r="G89" s="48"/>
      <c r="H89" s="47"/>
      <c r="I89" s="40"/>
      <c r="J89" s="48"/>
      <c r="K89" s="49"/>
      <c r="L89" s="42">
        <f t="shared" si="1"/>
        <v>0</v>
      </c>
    </row>
    <row r="90" spans="1:12" x14ac:dyDescent="0.3">
      <c r="A90" s="156"/>
      <c r="B90" s="156"/>
      <c r="C90" s="156"/>
      <c r="D90" s="46"/>
      <c r="E90" s="47"/>
      <c r="F90" s="40"/>
      <c r="G90" s="48"/>
      <c r="H90" s="47"/>
      <c r="I90" s="40"/>
      <c r="J90" s="48"/>
      <c r="K90" s="49"/>
      <c r="L90" s="42">
        <f t="shared" si="1"/>
        <v>0</v>
      </c>
    </row>
    <row r="91" spans="1:12" x14ac:dyDescent="0.3">
      <c r="A91" s="156"/>
      <c r="B91" s="156"/>
      <c r="C91" s="156"/>
      <c r="D91" s="46"/>
      <c r="E91" s="47"/>
      <c r="F91" s="40"/>
      <c r="G91" s="48"/>
      <c r="H91" s="47"/>
      <c r="I91" s="40"/>
      <c r="J91" s="48"/>
      <c r="K91" s="49"/>
      <c r="L91" s="42">
        <f t="shared" si="1"/>
        <v>0</v>
      </c>
    </row>
    <row r="92" spans="1:12" x14ac:dyDescent="0.3">
      <c r="A92" s="156"/>
      <c r="B92" s="156"/>
      <c r="C92" s="156"/>
      <c r="D92" s="46"/>
      <c r="E92" s="47"/>
      <c r="F92" s="40"/>
      <c r="G92" s="48"/>
      <c r="H92" s="47"/>
      <c r="I92" s="40"/>
      <c r="J92" s="48"/>
      <c r="K92" s="49"/>
      <c r="L92" s="42">
        <f t="shared" si="1"/>
        <v>0</v>
      </c>
    </row>
    <row r="93" spans="1:12" x14ac:dyDescent="0.3">
      <c r="A93" s="156"/>
      <c r="B93" s="156"/>
      <c r="C93" s="156"/>
      <c r="D93" s="46"/>
      <c r="E93" s="47"/>
      <c r="F93" s="40"/>
      <c r="G93" s="48"/>
      <c r="H93" s="47"/>
      <c r="I93" s="40"/>
      <c r="J93" s="48"/>
      <c r="K93" s="49"/>
      <c r="L93" s="42">
        <f t="shared" si="1"/>
        <v>0</v>
      </c>
    </row>
    <row r="94" spans="1:12" x14ac:dyDescent="0.3">
      <c r="A94" s="156"/>
      <c r="B94" s="156"/>
      <c r="C94" s="156"/>
      <c r="D94" s="46"/>
      <c r="E94" s="47"/>
      <c r="F94" s="40"/>
      <c r="G94" s="48"/>
      <c r="H94" s="47"/>
      <c r="I94" s="40"/>
      <c r="J94" s="48"/>
      <c r="K94" s="49"/>
      <c r="L94" s="42">
        <f t="shared" si="1"/>
        <v>0</v>
      </c>
    </row>
    <row r="95" spans="1:12" x14ac:dyDescent="0.3">
      <c r="A95" s="156"/>
      <c r="B95" s="156"/>
      <c r="C95" s="156"/>
      <c r="D95" s="46"/>
      <c r="E95" s="47"/>
      <c r="F95" s="40"/>
      <c r="G95" s="48"/>
      <c r="H95" s="47"/>
      <c r="I95" s="40"/>
      <c r="J95" s="48"/>
      <c r="K95" s="49"/>
      <c r="L95" s="42">
        <f t="shared" si="1"/>
        <v>0</v>
      </c>
    </row>
    <row r="96" spans="1:12" x14ac:dyDescent="0.3">
      <c r="A96" s="156"/>
      <c r="B96" s="156"/>
      <c r="C96" s="156"/>
      <c r="D96" s="46"/>
      <c r="E96" s="47"/>
      <c r="F96" s="40"/>
      <c r="G96" s="48"/>
      <c r="H96" s="47"/>
      <c r="I96" s="40"/>
      <c r="J96" s="48"/>
      <c r="K96" s="49"/>
      <c r="L96" s="42">
        <f t="shared" si="1"/>
        <v>0</v>
      </c>
    </row>
    <row r="97" spans="1:12" x14ac:dyDescent="0.3">
      <c r="A97" s="156"/>
      <c r="B97" s="156"/>
      <c r="C97" s="156"/>
      <c r="D97" s="46"/>
      <c r="E97" s="47"/>
      <c r="F97" s="40"/>
      <c r="G97" s="48"/>
      <c r="H97" s="47"/>
      <c r="I97" s="40"/>
      <c r="J97" s="48"/>
      <c r="K97" s="49"/>
      <c r="L97" s="42">
        <f t="shared" si="1"/>
        <v>0</v>
      </c>
    </row>
    <row r="98" spans="1:12" x14ac:dyDescent="0.3">
      <c r="A98" s="156"/>
      <c r="B98" s="156"/>
      <c r="C98" s="156"/>
      <c r="D98" s="46"/>
      <c r="E98" s="47"/>
      <c r="F98" s="40"/>
      <c r="G98" s="48"/>
      <c r="H98" s="47"/>
      <c r="I98" s="40"/>
      <c r="J98" s="48"/>
      <c r="K98" s="49"/>
      <c r="L98" s="42">
        <f t="shared" si="1"/>
        <v>0</v>
      </c>
    </row>
    <row r="99" spans="1:12" x14ac:dyDescent="0.3">
      <c r="A99" s="156"/>
      <c r="B99" s="156"/>
      <c r="C99" s="156"/>
      <c r="D99" s="46"/>
      <c r="E99" s="47"/>
      <c r="F99" s="40"/>
      <c r="G99" s="48"/>
      <c r="H99" s="47"/>
      <c r="I99" s="40"/>
      <c r="J99" s="48"/>
      <c r="K99" s="49"/>
      <c r="L99" s="42">
        <f t="shared" si="1"/>
        <v>0</v>
      </c>
    </row>
    <row r="100" spans="1:12" x14ac:dyDescent="0.3">
      <c r="A100" s="156"/>
      <c r="B100" s="156"/>
      <c r="C100" s="156"/>
      <c r="D100" s="46"/>
      <c r="E100" s="47"/>
      <c r="F100" s="40"/>
      <c r="G100" s="48"/>
      <c r="H100" s="47"/>
      <c r="I100" s="40"/>
      <c r="J100" s="48"/>
      <c r="K100" s="49"/>
      <c r="L100" s="42">
        <f t="shared" si="1"/>
        <v>0</v>
      </c>
    </row>
    <row r="101" spans="1:12" x14ac:dyDescent="0.3">
      <c r="A101" s="156"/>
      <c r="B101" s="156"/>
      <c r="C101" s="156"/>
      <c r="D101" s="46"/>
      <c r="E101" s="47"/>
      <c r="F101" s="40"/>
      <c r="G101" s="48"/>
      <c r="H101" s="47"/>
      <c r="I101" s="40"/>
      <c r="J101" s="48"/>
      <c r="K101" s="49"/>
      <c r="L101" s="42">
        <f t="shared" si="1"/>
        <v>0</v>
      </c>
    </row>
    <row r="102" spans="1:12" x14ac:dyDescent="0.3">
      <c r="A102" s="156"/>
      <c r="B102" s="156"/>
      <c r="C102" s="156"/>
      <c r="D102" s="46"/>
      <c r="E102" s="47"/>
      <c r="F102" s="40"/>
      <c r="G102" s="48"/>
      <c r="H102" s="47"/>
      <c r="I102" s="40"/>
      <c r="J102" s="48"/>
      <c r="K102" s="49"/>
      <c r="L102" s="42">
        <f t="shared" si="1"/>
        <v>0</v>
      </c>
    </row>
    <row r="103" spans="1:12" x14ac:dyDescent="0.3">
      <c r="A103" s="156"/>
      <c r="B103" s="156"/>
      <c r="C103" s="156"/>
      <c r="D103" s="46"/>
      <c r="E103" s="47"/>
      <c r="F103" s="40"/>
      <c r="G103" s="48"/>
      <c r="H103" s="47"/>
      <c r="I103" s="40"/>
      <c r="J103" s="48"/>
      <c r="K103" s="49"/>
      <c r="L103" s="42">
        <f t="shared" si="1"/>
        <v>0</v>
      </c>
    </row>
    <row r="104" spans="1:12" x14ac:dyDescent="0.3">
      <c r="A104" s="156"/>
      <c r="B104" s="156"/>
      <c r="C104" s="156"/>
      <c r="D104" s="46"/>
      <c r="E104" s="47"/>
      <c r="F104" s="40"/>
      <c r="G104" s="48"/>
      <c r="H104" s="47"/>
      <c r="I104" s="40"/>
      <c r="J104" s="48"/>
      <c r="K104" s="49"/>
      <c r="L104" s="42">
        <f t="shared" si="1"/>
        <v>0</v>
      </c>
    </row>
    <row r="105" spans="1:12" x14ac:dyDescent="0.3">
      <c r="A105" s="156"/>
      <c r="B105" s="156"/>
      <c r="C105" s="156"/>
      <c r="D105" s="46"/>
      <c r="E105" s="47"/>
      <c r="F105" s="40"/>
      <c r="G105" s="48"/>
      <c r="H105" s="47"/>
      <c r="I105" s="40"/>
      <c r="J105" s="48"/>
      <c r="K105" s="49"/>
      <c r="L105" s="42">
        <f t="shared" si="1"/>
        <v>0</v>
      </c>
    </row>
    <row r="106" spans="1:12" x14ac:dyDescent="0.3">
      <c r="A106" s="156"/>
      <c r="B106" s="156"/>
      <c r="C106" s="156"/>
      <c r="D106" s="46"/>
      <c r="E106" s="47"/>
      <c r="F106" s="40"/>
      <c r="G106" s="48"/>
      <c r="H106" s="47"/>
      <c r="I106" s="40"/>
      <c r="J106" s="48"/>
      <c r="K106" s="49"/>
      <c r="L106" s="42">
        <f t="shared" si="1"/>
        <v>0</v>
      </c>
    </row>
    <row r="107" spans="1:12" x14ac:dyDescent="0.3">
      <c r="A107" s="156"/>
      <c r="B107" s="156"/>
      <c r="C107" s="156"/>
      <c r="D107" s="46"/>
      <c r="E107" s="47"/>
      <c r="F107" s="40"/>
      <c r="G107" s="48"/>
      <c r="H107" s="47"/>
      <c r="I107" s="40"/>
      <c r="J107" s="48"/>
      <c r="K107" s="49"/>
      <c r="L107" s="42">
        <f t="shared" si="1"/>
        <v>0</v>
      </c>
    </row>
    <row r="108" spans="1:12" x14ac:dyDescent="0.3">
      <c r="A108" s="156"/>
      <c r="B108" s="156"/>
      <c r="C108" s="156"/>
      <c r="D108" s="46"/>
      <c r="E108" s="47"/>
      <c r="F108" s="40"/>
      <c r="G108" s="48"/>
      <c r="H108" s="47"/>
      <c r="I108" s="40"/>
      <c r="J108" s="48"/>
      <c r="K108" s="49"/>
      <c r="L108" s="42">
        <f t="shared" si="1"/>
        <v>0</v>
      </c>
    </row>
    <row r="109" spans="1:12" x14ac:dyDescent="0.3">
      <c r="A109" s="156"/>
      <c r="B109" s="156"/>
      <c r="C109" s="156"/>
      <c r="D109" s="46"/>
      <c r="E109" s="47"/>
      <c r="F109" s="40"/>
      <c r="G109" s="48"/>
      <c r="H109" s="47"/>
      <c r="I109" s="40"/>
      <c r="J109" s="48"/>
      <c r="K109" s="49"/>
      <c r="L109" s="42">
        <f t="shared" si="1"/>
        <v>0</v>
      </c>
    </row>
    <row r="110" spans="1:12" x14ac:dyDescent="0.3">
      <c r="A110" s="156"/>
      <c r="B110" s="156"/>
      <c r="C110" s="156"/>
      <c r="D110" s="46"/>
      <c r="E110" s="47"/>
      <c r="F110" s="40"/>
      <c r="G110" s="48"/>
      <c r="H110" s="47"/>
      <c r="I110" s="40"/>
      <c r="J110" s="48"/>
      <c r="K110" s="49"/>
      <c r="L110" s="42">
        <f t="shared" si="1"/>
        <v>0</v>
      </c>
    </row>
    <row r="111" spans="1:12" x14ac:dyDescent="0.3">
      <c r="A111" s="156"/>
      <c r="B111" s="156"/>
      <c r="C111" s="156"/>
      <c r="D111" s="46"/>
      <c r="E111" s="47"/>
      <c r="F111" s="40"/>
      <c r="G111" s="48"/>
      <c r="H111" s="47"/>
      <c r="I111" s="40"/>
      <c r="J111" s="48"/>
      <c r="K111" s="49"/>
      <c r="L111" s="42">
        <f t="shared" si="1"/>
        <v>0</v>
      </c>
    </row>
    <row r="112" spans="1:12" x14ac:dyDescent="0.3">
      <c r="A112" s="156"/>
      <c r="B112" s="156"/>
      <c r="C112" s="156"/>
      <c r="D112" s="46"/>
      <c r="E112" s="47"/>
      <c r="F112" s="40"/>
      <c r="G112" s="48"/>
      <c r="H112" s="47"/>
      <c r="I112" s="40"/>
      <c r="J112" s="48"/>
      <c r="K112" s="49"/>
      <c r="L112" s="42">
        <f t="shared" si="1"/>
        <v>0</v>
      </c>
    </row>
    <row r="113" spans="1:12" x14ac:dyDescent="0.3">
      <c r="A113" s="156"/>
      <c r="B113" s="156"/>
      <c r="C113" s="156"/>
      <c r="D113" s="46"/>
      <c r="E113" s="47"/>
      <c r="F113" s="40"/>
      <c r="G113" s="48"/>
      <c r="H113" s="47"/>
      <c r="I113" s="40"/>
      <c r="J113" s="48"/>
      <c r="K113" s="49"/>
      <c r="L113" s="42">
        <f t="shared" si="1"/>
        <v>0</v>
      </c>
    </row>
    <row r="114" spans="1:12" x14ac:dyDescent="0.3">
      <c r="A114" s="156"/>
      <c r="B114" s="156"/>
      <c r="C114" s="156"/>
      <c r="D114" s="46"/>
      <c r="E114" s="47"/>
      <c r="F114" s="40"/>
      <c r="G114" s="48"/>
      <c r="H114" s="47"/>
      <c r="I114" s="40"/>
      <c r="J114" s="48"/>
      <c r="K114" s="49"/>
      <c r="L114" s="42">
        <f t="shared" si="1"/>
        <v>0</v>
      </c>
    </row>
    <row r="115" spans="1:12" x14ac:dyDescent="0.3">
      <c r="A115" s="156"/>
      <c r="B115" s="156"/>
      <c r="C115" s="156"/>
      <c r="D115" s="46"/>
      <c r="E115" s="47"/>
      <c r="F115" s="40"/>
      <c r="G115" s="48"/>
      <c r="H115" s="47"/>
      <c r="I115" s="40"/>
      <c r="J115" s="48"/>
      <c r="K115" s="49"/>
      <c r="L115" s="42">
        <f t="shared" si="1"/>
        <v>0</v>
      </c>
    </row>
    <row r="116" spans="1:12" x14ac:dyDescent="0.3">
      <c r="A116" s="156"/>
      <c r="B116" s="156"/>
      <c r="C116" s="156"/>
      <c r="D116" s="46"/>
      <c r="E116" s="47"/>
      <c r="F116" s="40"/>
      <c r="G116" s="48"/>
      <c r="H116" s="47"/>
      <c r="I116" s="40"/>
      <c r="J116" s="48"/>
      <c r="K116" s="49"/>
      <c r="L116" s="42">
        <f t="shared" si="1"/>
        <v>0</v>
      </c>
    </row>
    <row r="117" spans="1:12" x14ac:dyDescent="0.3">
      <c r="A117" s="156"/>
      <c r="B117" s="156"/>
      <c r="C117" s="156"/>
      <c r="D117" s="46"/>
      <c r="E117" s="47"/>
      <c r="F117" s="40"/>
      <c r="G117" s="48"/>
      <c r="H117" s="47"/>
      <c r="I117" s="40"/>
      <c r="J117" s="48"/>
      <c r="K117" s="49"/>
      <c r="L117" s="42">
        <f t="shared" si="1"/>
        <v>0</v>
      </c>
    </row>
    <row r="118" spans="1:12" x14ac:dyDescent="0.3">
      <c r="A118" s="156"/>
      <c r="B118" s="156"/>
      <c r="C118" s="156"/>
      <c r="D118" s="46"/>
      <c r="E118" s="47"/>
      <c r="F118" s="40"/>
      <c r="G118" s="48"/>
      <c r="H118" s="47"/>
      <c r="I118" s="40"/>
      <c r="J118" s="48"/>
      <c r="K118" s="49"/>
      <c r="L118" s="42">
        <f t="shared" si="1"/>
        <v>0</v>
      </c>
    </row>
    <row r="119" spans="1:12" x14ac:dyDescent="0.3">
      <c r="A119" s="156"/>
      <c r="B119" s="156"/>
      <c r="C119" s="156"/>
      <c r="D119" s="46"/>
      <c r="E119" s="47"/>
      <c r="F119" s="40"/>
      <c r="G119" s="48"/>
      <c r="H119" s="47"/>
      <c r="I119" s="40"/>
      <c r="J119" s="48"/>
      <c r="K119" s="49"/>
      <c r="L119" s="42">
        <f t="shared" si="1"/>
        <v>0</v>
      </c>
    </row>
    <row r="120" spans="1:12" x14ac:dyDescent="0.3">
      <c r="A120" s="156"/>
      <c r="B120" s="156"/>
      <c r="C120" s="156"/>
      <c r="D120" s="46"/>
      <c r="E120" s="47"/>
      <c r="F120" s="40"/>
      <c r="G120" s="48"/>
      <c r="H120" s="47"/>
      <c r="I120" s="40"/>
      <c r="J120" s="48"/>
      <c r="K120" s="49"/>
      <c r="L120" s="42">
        <f t="shared" si="1"/>
        <v>0</v>
      </c>
    </row>
    <row r="121" spans="1:12" x14ac:dyDescent="0.3">
      <c r="A121" s="156"/>
      <c r="B121" s="156"/>
      <c r="C121" s="156"/>
      <c r="D121" s="46"/>
      <c r="E121" s="47"/>
      <c r="F121" s="40"/>
      <c r="G121" s="48"/>
      <c r="H121" s="47"/>
      <c r="I121" s="40"/>
      <c r="J121" s="48"/>
      <c r="K121" s="49"/>
      <c r="L121" s="42">
        <f t="shared" si="1"/>
        <v>0</v>
      </c>
    </row>
    <row r="122" spans="1:12" x14ac:dyDescent="0.3">
      <c r="A122" s="156"/>
      <c r="B122" s="156"/>
      <c r="C122" s="156"/>
      <c r="D122" s="46"/>
      <c r="E122" s="47"/>
      <c r="F122" s="40"/>
      <c r="G122" s="48"/>
      <c r="H122" s="47"/>
      <c r="I122" s="40"/>
      <c r="J122" s="48"/>
      <c r="K122" s="49"/>
      <c r="L122" s="42">
        <f t="shared" si="1"/>
        <v>0</v>
      </c>
    </row>
    <row r="123" spans="1:12" x14ac:dyDescent="0.3">
      <c r="A123" s="156"/>
      <c r="B123" s="156"/>
      <c r="C123" s="156"/>
      <c r="D123" s="46"/>
      <c r="E123" s="47"/>
      <c r="F123" s="40"/>
      <c r="G123" s="48"/>
      <c r="H123" s="47"/>
      <c r="I123" s="40"/>
      <c r="J123" s="48"/>
      <c r="K123" s="49"/>
      <c r="L123" s="42">
        <f t="shared" si="1"/>
        <v>0</v>
      </c>
    </row>
    <row r="124" spans="1:12" x14ac:dyDescent="0.3">
      <c r="A124" s="156"/>
      <c r="B124" s="156"/>
      <c r="C124" s="156"/>
      <c r="D124" s="46"/>
      <c r="E124" s="47"/>
      <c r="F124" s="40"/>
      <c r="G124" s="48"/>
      <c r="H124" s="47"/>
      <c r="I124" s="40"/>
      <c r="J124" s="48"/>
      <c r="K124" s="49"/>
      <c r="L124" s="42">
        <f t="shared" si="1"/>
        <v>0</v>
      </c>
    </row>
    <row r="125" spans="1:12" x14ac:dyDescent="0.3">
      <c r="A125" s="156"/>
      <c r="B125" s="156"/>
      <c r="C125" s="156"/>
      <c r="D125" s="46"/>
      <c r="E125" s="47"/>
      <c r="F125" s="40"/>
      <c r="G125" s="48"/>
      <c r="H125" s="47"/>
      <c r="I125" s="40"/>
      <c r="J125" s="48"/>
      <c r="K125" s="49"/>
      <c r="L125" s="42">
        <f t="shared" si="1"/>
        <v>0</v>
      </c>
    </row>
    <row r="126" spans="1:12" x14ac:dyDescent="0.3">
      <c r="A126" s="156"/>
      <c r="B126" s="156"/>
      <c r="C126" s="156"/>
      <c r="D126" s="46"/>
      <c r="E126" s="47"/>
      <c r="F126" s="40"/>
      <c r="G126" s="48"/>
      <c r="H126" s="47"/>
      <c r="I126" s="40"/>
      <c r="J126" s="48"/>
      <c r="K126" s="49"/>
      <c r="L126" s="42">
        <f t="shared" si="1"/>
        <v>0</v>
      </c>
    </row>
    <row r="127" spans="1:12" x14ac:dyDescent="0.3">
      <c r="A127" s="156"/>
      <c r="B127" s="156"/>
      <c r="C127" s="156"/>
      <c r="D127" s="46"/>
      <c r="E127" s="47"/>
      <c r="F127" s="40"/>
      <c r="G127" s="48"/>
      <c r="H127" s="47"/>
      <c r="I127" s="40"/>
      <c r="J127" s="48"/>
      <c r="K127" s="49"/>
      <c r="L127" s="42">
        <f t="shared" si="1"/>
        <v>0</v>
      </c>
    </row>
    <row r="128" spans="1:12" x14ac:dyDescent="0.3">
      <c r="A128" s="156"/>
      <c r="B128" s="156"/>
      <c r="C128" s="156"/>
      <c r="D128" s="46"/>
      <c r="E128" s="47"/>
      <c r="F128" s="40"/>
      <c r="G128" s="48"/>
      <c r="H128" s="47"/>
      <c r="I128" s="40"/>
      <c r="J128" s="48"/>
      <c r="K128" s="49"/>
      <c r="L128" s="42">
        <f t="shared" si="1"/>
        <v>0</v>
      </c>
    </row>
    <row r="129" spans="1:12" x14ac:dyDescent="0.3">
      <c r="A129" s="156"/>
      <c r="B129" s="156"/>
      <c r="C129" s="156"/>
      <c r="D129" s="46"/>
      <c r="E129" s="47"/>
      <c r="F129" s="40"/>
      <c r="G129" s="48"/>
      <c r="H129" s="47"/>
      <c r="I129" s="40"/>
      <c r="J129" s="48"/>
      <c r="K129" s="49"/>
      <c r="L129" s="42">
        <f t="shared" si="1"/>
        <v>0</v>
      </c>
    </row>
    <row r="130" spans="1:12" x14ac:dyDescent="0.3">
      <c r="A130" s="156"/>
      <c r="B130" s="156"/>
      <c r="C130" s="156"/>
      <c r="D130" s="46"/>
      <c r="E130" s="47"/>
      <c r="F130" s="40"/>
      <c r="G130" s="48"/>
      <c r="H130" s="47"/>
      <c r="I130" s="40"/>
      <c r="J130" s="48"/>
      <c r="K130" s="49"/>
      <c r="L130" s="42">
        <f t="shared" si="1"/>
        <v>0</v>
      </c>
    </row>
    <row r="131" spans="1:12" x14ac:dyDescent="0.3">
      <c r="A131" s="156"/>
      <c r="B131" s="156"/>
      <c r="C131" s="156"/>
      <c r="D131" s="46"/>
      <c r="E131" s="47"/>
      <c r="F131" s="40"/>
      <c r="G131" s="48"/>
      <c r="H131" s="47"/>
      <c r="I131" s="40"/>
      <c r="J131" s="48"/>
      <c r="K131" s="49"/>
      <c r="L131" s="42">
        <f t="shared" si="1"/>
        <v>0</v>
      </c>
    </row>
    <row r="132" spans="1:12" x14ac:dyDescent="0.3">
      <c r="A132" s="156"/>
      <c r="B132" s="156"/>
      <c r="C132" s="156"/>
      <c r="D132" s="46"/>
      <c r="E132" s="47"/>
      <c r="F132" s="40"/>
      <c r="G132" s="48"/>
      <c r="H132" s="47"/>
      <c r="I132" s="40"/>
      <c r="J132" s="48"/>
      <c r="K132" s="49"/>
      <c r="L132" s="42">
        <f t="shared" si="1"/>
        <v>0</v>
      </c>
    </row>
    <row r="133" spans="1:12" x14ac:dyDescent="0.3">
      <c r="A133" s="156"/>
      <c r="B133" s="156"/>
      <c r="C133" s="156"/>
      <c r="D133" s="46"/>
      <c r="E133" s="47"/>
      <c r="F133" s="40"/>
      <c r="G133" s="48"/>
      <c r="H133" s="47"/>
      <c r="I133" s="40"/>
      <c r="J133" s="48"/>
      <c r="K133" s="49"/>
      <c r="L133" s="42">
        <f t="shared" si="1"/>
        <v>0</v>
      </c>
    </row>
    <row r="134" spans="1:12" x14ac:dyDescent="0.3">
      <c r="A134" s="156"/>
      <c r="B134" s="156"/>
      <c r="C134" s="156"/>
      <c r="D134" s="46"/>
      <c r="E134" s="47"/>
      <c r="F134" s="40"/>
      <c r="G134" s="48"/>
      <c r="H134" s="47"/>
      <c r="I134" s="40"/>
      <c r="J134" s="48"/>
      <c r="K134" s="49"/>
      <c r="L134" s="42">
        <f t="shared" si="1"/>
        <v>0</v>
      </c>
    </row>
    <row r="135" spans="1:12" x14ac:dyDescent="0.3">
      <c r="A135" s="156"/>
      <c r="B135" s="156"/>
      <c r="C135" s="156"/>
      <c r="D135" s="46"/>
      <c r="E135" s="47"/>
      <c r="F135" s="40"/>
      <c r="G135" s="48"/>
      <c r="H135" s="47"/>
      <c r="I135" s="40"/>
      <c r="J135" s="48"/>
      <c r="K135" s="49"/>
      <c r="L135" s="42">
        <f t="shared" si="1"/>
        <v>0</v>
      </c>
    </row>
    <row r="136" spans="1:12" x14ac:dyDescent="0.3">
      <c r="A136" s="156"/>
      <c r="B136" s="156"/>
      <c r="C136" s="156"/>
      <c r="D136" s="46"/>
      <c r="E136" s="47"/>
      <c r="F136" s="40"/>
      <c r="G136" s="48"/>
      <c r="H136" s="47"/>
      <c r="I136" s="40"/>
      <c r="J136" s="48"/>
      <c r="K136" s="49"/>
      <c r="L136" s="42">
        <f t="shared" si="1"/>
        <v>0</v>
      </c>
    </row>
    <row r="137" spans="1:12" x14ac:dyDescent="0.3">
      <c r="A137" s="156"/>
      <c r="B137" s="156"/>
      <c r="C137" s="156"/>
      <c r="D137" s="46"/>
      <c r="E137" s="47"/>
      <c r="F137" s="40"/>
      <c r="G137" s="48"/>
      <c r="H137" s="47"/>
      <c r="I137" s="40"/>
      <c r="J137" s="48"/>
      <c r="K137" s="49"/>
      <c r="L137" s="42">
        <f t="shared" si="1"/>
        <v>0</v>
      </c>
    </row>
    <row r="138" spans="1:12" x14ac:dyDescent="0.3">
      <c r="A138" s="156"/>
      <c r="B138" s="156"/>
      <c r="C138" s="156"/>
      <c r="D138" s="46"/>
      <c r="E138" s="47"/>
      <c r="F138" s="40"/>
      <c r="G138" s="48"/>
      <c r="H138" s="47"/>
      <c r="I138" s="40"/>
      <c r="J138" s="48"/>
      <c r="K138" s="49"/>
      <c r="L138" s="42">
        <f t="shared" si="1"/>
        <v>0</v>
      </c>
    </row>
    <row r="139" spans="1:12" x14ac:dyDescent="0.3">
      <c r="A139" s="156"/>
      <c r="B139" s="156"/>
      <c r="C139" s="156"/>
      <c r="D139" s="46"/>
      <c r="E139" s="47"/>
      <c r="F139" s="40"/>
      <c r="G139" s="48"/>
      <c r="H139" s="47"/>
      <c r="I139" s="40"/>
      <c r="J139" s="48"/>
      <c r="K139" s="49"/>
      <c r="L139" s="42">
        <f t="shared" ref="L139:L150" si="2">SUM(E139*100+F139*100+G139*100+H139*150+I139*150+J139*150+K139*130)</f>
        <v>0</v>
      </c>
    </row>
    <row r="140" spans="1:12" x14ac:dyDescent="0.3">
      <c r="A140" s="156"/>
      <c r="B140" s="156"/>
      <c r="C140" s="156"/>
      <c r="D140" s="46"/>
      <c r="E140" s="47"/>
      <c r="F140" s="40"/>
      <c r="G140" s="48"/>
      <c r="H140" s="47"/>
      <c r="I140" s="40"/>
      <c r="J140" s="48"/>
      <c r="K140" s="49"/>
      <c r="L140" s="42">
        <f t="shared" si="2"/>
        <v>0</v>
      </c>
    </row>
    <row r="141" spans="1:12" x14ac:dyDescent="0.3">
      <c r="A141" s="156"/>
      <c r="B141" s="156"/>
      <c r="C141" s="156"/>
      <c r="D141" s="46"/>
      <c r="E141" s="47"/>
      <c r="F141" s="40"/>
      <c r="G141" s="48"/>
      <c r="H141" s="47"/>
      <c r="I141" s="40"/>
      <c r="J141" s="48"/>
      <c r="K141" s="49"/>
      <c r="L141" s="42">
        <f t="shared" si="2"/>
        <v>0</v>
      </c>
    </row>
    <row r="142" spans="1:12" x14ac:dyDescent="0.3">
      <c r="A142" s="156"/>
      <c r="B142" s="156"/>
      <c r="C142" s="156"/>
      <c r="D142" s="46"/>
      <c r="E142" s="47"/>
      <c r="F142" s="40"/>
      <c r="G142" s="48"/>
      <c r="H142" s="47"/>
      <c r="I142" s="40"/>
      <c r="J142" s="48"/>
      <c r="K142" s="49"/>
      <c r="L142" s="42">
        <f t="shared" si="2"/>
        <v>0</v>
      </c>
    </row>
    <row r="143" spans="1:12" x14ac:dyDescent="0.3">
      <c r="A143" s="156"/>
      <c r="B143" s="156"/>
      <c r="C143" s="156"/>
      <c r="D143" s="46"/>
      <c r="E143" s="47"/>
      <c r="F143" s="40"/>
      <c r="G143" s="48"/>
      <c r="H143" s="47"/>
      <c r="I143" s="40"/>
      <c r="J143" s="48"/>
      <c r="K143" s="49"/>
      <c r="L143" s="42">
        <f t="shared" si="2"/>
        <v>0</v>
      </c>
    </row>
    <row r="144" spans="1:12" x14ac:dyDescent="0.3">
      <c r="A144" s="156"/>
      <c r="B144" s="156"/>
      <c r="C144" s="156"/>
      <c r="D144" s="46"/>
      <c r="E144" s="47"/>
      <c r="F144" s="40"/>
      <c r="G144" s="48"/>
      <c r="H144" s="47"/>
      <c r="I144" s="40"/>
      <c r="J144" s="48"/>
      <c r="K144" s="49"/>
      <c r="L144" s="42">
        <f t="shared" si="2"/>
        <v>0</v>
      </c>
    </row>
    <row r="145" spans="1:12" x14ac:dyDescent="0.3">
      <c r="A145" s="156"/>
      <c r="B145" s="156"/>
      <c r="C145" s="156"/>
      <c r="D145" s="46"/>
      <c r="E145" s="47"/>
      <c r="F145" s="40"/>
      <c r="G145" s="48"/>
      <c r="H145" s="47"/>
      <c r="I145" s="40"/>
      <c r="J145" s="48"/>
      <c r="K145" s="49"/>
      <c r="L145" s="42">
        <f t="shared" si="2"/>
        <v>0</v>
      </c>
    </row>
    <row r="146" spans="1:12" x14ac:dyDescent="0.3">
      <c r="A146" s="156"/>
      <c r="B146" s="156"/>
      <c r="C146" s="156"/>
      <c r="D146" s="46"/>
      <c r="E146" s="47"/>
      <c r="F146" s="40"/>
      <c r="G146" s="48"/>
      <c r="H146" s="47"/>
      <c r="I146" s="40"/>
      <c r="J146" s="48"/>
      <c r="K146" s="49"/>
      <c r="L146" s="42">
        <f t="shared" si="2"/>
        <v>0</v>
      </c>
    </row>
    <row r="147" spans="1:12" x14ac:dyDescent="0.3">
      <c r="A147" s="156"/>
      <c r="B147" s="156"/>
      <c r="C147" s="156"/>
      <c r="D147" s="46"/>
      <c r="E147" s="47"/>
      <c r="F147" s="40"/>
      <c r="G147" s="48"/>
      <c r="H147" s="47"/>
      <c r="I147" s="40"/>
      <c r="J147" s="48"/>
      <c r="K147" s="49"/>
      <c r="L147" s="42">
        <f t="shared" si="2"/>
        <v>0</v>
      </c>
    </row>
    <row r="148" spans="1:12" x14ac:dyDescent="0.3">
      <c r="A148" s="156"/>
      <c r="B148" s="156"/>
      <c r="C148" s="156"/>
      <c r="D148" s="46"/>
      <c r="E148" s="47"/>
      <c r="F148" s="40"/>
      <c r="G148" s="48"/>
      <c r="H148" s="47"/>
      <c r="I148" s="40"/>
      <c r="J148" s="48"/>
      <c r="K148" s="49"/>
      <c r="L148" s="42">
        <f t="shared" si="2"/>
        <v>0</v>
      </c>
    </row>
    <row r="149" spans="1:12" x14ac:dyDescent="0.3">
      <c r="A149" s="156"/>
      <c r="B149" s="156"/>
      <c r="C149" s="156"/>
      <c r="D149" s="46"/>
      <c r="E149" s="47"/>
      <c r="F149" s="40"/>
      <c r="G149" s="48"/>
      <c r="H149" s="47"/>
      <c r="I149" s="40"/>
      <c r="J149" s="48"/>
      <c r="K149" s="49"/>
      <c r="L149" s="42">
        <f t="shared" si="2"/>
        <v>0</v>
      </c>
    </row>
    <row r="150" spans="1:12" ht="14.5" thickBot="1" x14ac:dyDescent="0.35">
      <c r="A150" s="156"/>
      <c r="B150" s="156"/>
      <c r="C150" s="156"/>
      <c r="D150" s="46"/>
      <c r="E150" s="50"/>
      <c r="F150" s="51"/>
      <c r="G150" s="52"/>
      <c r="H150" s="50"/>
      <c r="I150" s="51"/>
      <c r="J150" s="52"/>
      <c r="K150" s="49"/>
      <c r="L150" s="42">
        <f t="shared" si="2"/>
        <v>0</v>
      </c>
    </row>
  </sheetData>
  <sheetProtection algorithmName="SHA-512" hashValue="UQjCltkTzPDrjSmmTi5s/mejDGeiNlX2mADfAkRStDKxruuW4JH4cj55lJ2h8UQsEEmZllWjiGlL2iebPav/YQ==" saltValue="58kcXz6ay5yLUlHFl0VINw==" spinCount="100000" sheet="1" objects="1" scenarios="1"/>
  <mergeCells count="148">
    <mergeCell ref="A10:C10"/>
    <mergeCell ref="A5:L6"/>
    <mergeCell ref="A7:L7"/>
    <mergeCell ref="A11:C11"/>
    <mergeCell ref="A1:L2"/>
    <mergeCell ref="A3:L3"/>
    <mergeCell ref="A9:C9"/>
    <mergeCell ref="E8:G8"/>
    <mergeCell ref="H8:J8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A27:C27"/>
    <mergeCell ref="A28:C28"/>
    <mergeCell ref="A29:C29"/>
    <mergeCell ref="A30:C30"/>
    <mergeCell ref="A31:C31"/>
    <mergeCell ref="A22:C22"/>
    <mergeCell ref="A23:C23"/>
    <mergeCell ref="A24:C24"/>
    <mergeCell ref="A25:C25"/>
    <mergeCell ref="A26:C26"/>
    <mergeCell ref="A37:C37"/>
    <mergeCell ref="A38:C38"/>
    <mergeCell ref="A39:C39"/>
    <mergeCell ref="A40:C40"/>
    <mergeCell ref="A41:C41"/>
    <mergeCell ref="A32:C32"/>
    <mergeCell ref="A33:C33"/>
    <mergeCell ref="A34:C34"/>
    <mergeCell ref="A35:C35"/>
    <mergeCell ref="A36:C36"/>
    <mergeCell ref="A47:C47"/>
    <mergeCell ref="A48:C48"/>
    <mergeCell ref="A49:C49"/>
    <mergeCell ref="A50:C50"/>
    <mergeCell ref="A51:C51"/>
    <mergeCell ref="A42:C42"/>
    <mergeCell ref="A43:C43"/>
    <mergeCell ref="A44:C44"/>
    <mergeCell ref="A45:C45"/>
    <mergeCell ref="A46:C46"/>
    <mergeCell ref="A57:C57"/>
    <mergeCell ref="A58:C58"/>
    <mergeCell ref="A59:C59"/>
    <mergeCell ref="A60:C60"/>
    <mergeCell ref="A61:C61"/>
    <mergeCell ref="A52:C52"/>
    <mergeCell ref="A53:C53"/>
    <mergeCell ref="A54:C54"/>
    <mergeCell ref="A55:C55"/>
    <mergeCell ref="A56:C56"/>
    <mergeCell ref="A67:C67"/>
    <mergeCell ref="A68:C68"/>
    <mergeCell ref="A69:C69"/>
    <mergeCell ref="A70:C70"/>
    <mergeCell ref="A71:C71"/>
    <mergeCell ref="A62:C62"/>
    <mergeCell ref="A63:C63"/>
    <mergeCell ref="A64:C64"/>
    <mergeCell ref="A65:C65"/>
    <mergeCell ref="A66:C66"/>
    <mergeCell ref="A77:C77"/>
    <mergeCell ref="A78:C78"/>
    <mergeCell ref="A79:C79"/>
    <mergeCell ref="A80:C80"/>
    <mergeCell ref="A81:C81"/>
    <mergeCell ref="A72:C72"/>
    <mergeCell ref="A73:C73"/>
    <mergeCell ref="A74:C74"/>
    <mergeCell ref="A75:C75"/>
    <mergeCell ref="A76:C76"/>
    <mergeCell ref="A87:C87"/>
    <mergeCell ref="A88:C88"/>
    <mergeCell ref="A89:C89"/>
    <mergeCell ref="A90:C90"/>
    <mergeCell ref="A91:C91"/>
    <mergeCell ref="A82:C82"/>
    <mergeCell ref="A83:C83"/>
    <mergeCell ref="A84:C84"/>
    <mergeCell ref="A85:C85"/>
    <mergeCell ref="A86:C86"/>
    <mergeCell ref="A97:C97"/>
    <mergeCell ref="A98:C98"/>
    <mergeCell ref="A99:C99"/>
    <mergeCell ref="A100:C100"/>
    <mergeCell ref="A101:C101"/>
    <mergeCell ref="A92:C92"/>
    <mergeCell ref="A93:C93"/>
    <mergeCell ref="A94:C94"/>
    <mergeCell ref="A95:C95"/>
    <mergeCell ref="A96:C96"/>
    <mergeCell ref="A107:C107"/>
    <mergeCell ref="A108:C108"/>
    <mergeCell ref="A109:C109"/>
    <mergeCell ref="A110:C110"/>
    <mergeCell ref="A111:C111"/>
    <mergeCell ref="A102:C102"/>
    <mergeCell ref="A103:C103"/>
    <mergeCell ref="A104:C104"/>
    <mergeCell ref="A105:C105"/>
    <mergeCell ref="A106:C106"/>
    <mergeCell ref="A117:C117"/>
    <mergeCell ref="A118:C118"/>
    <mergeCell ref="A119:C119"/>
    <mergeCell ref="A120:C120"/>
    <mergeCell ref="A121:C121"/>
    <mergeCell ref="A112:C112"/>
    <mergeCell ref="A113:C113"/>
    <mergeCell ref="A114:C114"/>
    <mergeCell ref="A115:C115"/>
    <mergeCell ref="A116:C116"/>
    <mergeCell ref="A127:C127"/>
    <mergeCell ref="A128:C128"/>
    <mergeCell ref="A129:C129"/>
    <mergeCell ref="A130:C130"/>
    <mergeCell ref="A131:C131"/>
    <mergeCell ref="A122:C122"/>
    <mergeCell ref="A123:C123"/>
    <mergeCell ref="A124:C124"/>
    <mergeCell ref="A125:C125"/>
    <mergeCell ref="A126:C126"/>
    <mergeCell ref="A137:C137"/>
    <mergeCell ref="A138:C138"/>
    <mergeCell ref="A139:C139"/>
    <mergeCell ref="A140:C140"/>
    <mergeCell ref="A141:C141"/>
    <mergeCell ref="A132:C132"/>
    <mergeCell ref="A133:C133"/>
    <mergeCell ref="A134:C134"/>
    <mergeCell ref="A135:C135"/>
    <mergeCell ref="A136:C136"/>
    <mergeCell ref="A147:C147"/>
    <mergeCell ref="A148:C148"/>
    <mergeCell ref="A149:C149"/>
    <mergeCell ref="A150:C150"/>
    <mergeCell ref="A142:C142"/>
    <mergeCell ref="A143:C143"/>
    <mergeCell ref="A144:C144"/>
    <mergeCell ref="A145:C145"/>
    <mergeCell ref="A146:C14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39634-80B0-4EB0-A887-FA18878A7FFA}">
  <dimension ref="A1:M151"/>
  <sheetViews>
    <sheetView zoomScale="80" zoomScaleNormal="80" workbookViewId="0">
      <selection activeCell="G11" sqref="G11:H11"/>
    </sheetView>
  </sheetViews>
  <sheetFormatPr baseColWidth="10" defaultRowHeight="14" x14ac:dyDescent="0.3"/>
  <cols>
    <col min="1" max="2" width="10.90625" style="35"/>
    <col min="3" max="3" width="14.1796875" style="35" customWidth="1"/>
    <col min="4" max="4" width="10.90625" style="35"/>
    <col min="5" max="5" width="15.26953125" style="35" customWidth="1"/>
    <col min="6" max="7" width="10.90625" style="35"/>
    <col min="8" max="8" width="13" style="35" customWidth="1"/>
    <col min="9" max="16384" width="10.90625" style="35"/>
  </cols>
  <sheetData>
    <row r="1" spans="1:13" x14ac:dyDescent="0.3">
      <c r="A1" s="163" t="s">
        <v>144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3" x14ac:dyDescent="0.3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</row>
    <row r="3" spans="1:13" ht="25" x14ac:dyDescent="0.5">
      <c r="A3" s="164" t="s">
        <v>24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3" ht="12" customHeight="1" x14ac:dyDescent="0.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ht="24.5" customHeight="1" x14ac:dyDescent="0.3">
      <c r="A5" s="168" t="s">
        <v>145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</row>
    <row r="6" spans="1:13" ht="7.5" customHeight="1" x14ac:dyDescent="0.3">
      <c r="A6" s="168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</row>
    <row r="7" spans="1:13" ht="20" customHeight="1" x14ac:dyDescent="0.3">
      <c r="A7" s="169" t="s">
        <v>146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</row>
    <row r="9" spans="1:13" s="38" customFormat="1" x14ac:dyDescent="0.3">
      <c r="A9" s="170" t="s">
        <v>95</v>
      </c>
      <c r="B9" s="170"/>
      <c r="C9" s="37" t="s">
        <v>63</v>
      </c>
      <c r="D9" s="37" t="s">
        <v>147</v>
      </c>
      <c r="E9" s="37" t="s">
        <v>148</v>
      </c>
      <c r="F9" s="37" t="s">
        <v>97</v>
      </c>
      <c r="G9" s="170" t="s">
        <v>149</v>
      </c>
      <c r="H9" s="170"/>
      <c r="I9" s="41" t="s">
        <v>100</v>
      </c>
      <c r="J9" s="167" t="s">
        <v>150</v>
      </c>
      <c r="K9" s="167"/>
      <c r="L9" s="167"/>
      <c r="M9" s="167"/>
    </row>
    <row r="10" spans="1:13" x14ac:dyDescent="0.3">
      <c r="A10" s="156"/>
      <c r="B10" s="156"/>
      <c r="C10" s="40"/>
      <c r="D10" s="40"/>
      <c r="E10" s="40"/>
      <c r="F10" s="40"/>
      <c r="G10" s="156"/>
      <c r="H10" s="156"/>
      <c r="I10" s="42">
        <f>SUM(G10*180)</f>
        <v>0</v>
      </c>
      <c r="J10" s="167"/>
      <c r="K10" s="167"/>
      <c r="L10" s="167"/>
      <c r="M10" s="167"/>
    </row>
    <row r="11" spans="1:13" x14ac:dyDescent="0.3">
      <c r="A11" s="156"/>
      <c r="B11" s="156"/>
      <c r="C11" s="40"/>
      <c r="D11" s="40"/>
      <c r="E11" s="40"/>
      <c r="F11" s="40"/>
      <c r="G11" s="156"/>
      <c r="H11" s="156"/>
      <c r="I11" s="42">
        <f t="shared" ref="I11:I74" si="0">SUM(G11*180)</f>
        <v>0</v>
      </c>
      <c r="J11" s="167"/>
      <c r="K11" s="167"/>
      <c r="L11" s="167"/>
      <c r="M11" s="167"/>
    </row>
    <row r="12" spans="1:13" x14ac:dyDescent="0.3">
      <c r="A12" s="156"/>
      <c r="B12" s="156"/>
      <c r="C12" s="40"/>
      <c r="D12" s="40"/>
      <c r="E12" s="40"/>
      <c r="F12" s="40"/>
      <c r="G12" s="156"/>
      <c r="H12" s="156"/>
      <c r="I12" s="42">
        <f t="shared" si="0"/>
        <v>0</v>
      </c>
    </row>
    <row r="13" spans="1:13" x14ac:dyDescent="0.3">
      <c r="A13" s="156"/>
      <c r="B13" s="156"/>
      <c r="C13" s="40"/>
      <c r="D13" s="40"/>
      <c r="E13" s="40"/>
      <c r="F13" s="40"/>
      <c r="G13" s="156"/>
      <c r="H13" s="156"/>
      <c r="I13" s="42">
        <f t="shared" si="0"/>
        <v>0</v>
      </c>
    </row>
    <row r="14" spans="1:13" x14ac:dyDescent="0.3">
      <c r="A14" s="156"/>
      <c r="B14" s="156"/>
      <c r="C14" s="40"/>
      <c r="D14" s="40"/>
      <c r="E14" s="40"/>
      <c r="F14" s="40"/>
      <c r="G14" s="156"/>
      <c r="H14" s="156"/>
      <c r="I14" s="42">
        <f t="shared" si="0"/>
        <v>0</v>
      </c>
    </row>
    <row r="15" spans="1:13" x14ac:dyDescent="0.3">
      <c r="A15" s="156"/>
      <c r="B15" s="156"/>
      <c r="C15" s="40"/>
      <c r="D15" s="40"/>
      <c r="E15" s="40"/>
      <c r="F15" s="40"/>
      <c r="G15" s="156"/>
      <c r="H15" s="156"/>
      <c r="I15" s="42">
        <f t="shared" si="0"/>
        <v>0</v>
      </c>
    </row>
    <row r="16" spans="1:13" x14ac:dyDescent="0.3">
      <c r="A16" s="156"/>
      <c r="B16" s="156"/>
      <c r="C16" s="40"/>
      <c r="D16" s="40"/>
      <c r="E16" s="40"/>
      <c r="F16" s="40"/>
      <c r="G16" s="156"/>
      <c r="H16" s="156"/>
      <c r="I16" s="42">
        <f t="shared" si="0"/>
        <v>0</v>
      </c>
    </row>
    <row r="17" spans="1:9" x14ac:dyDescent="0.3">
      <c r="A17" s="156"/>
      <c r="B17" s="156"/>
      <c r="C17" s="40"/>
      <c r="D17" s="40"/>
      <c r="E17" s="40"/>
      <c r="F17" s="40"/>
      <c r="G17" s="156"/>
      <c r="H17" s="156"/>
      <c r="I17" s="42">
        <f t="shared" si="0"/>
        <v>0</v>
      </c>
    </row>
    <row r="18" spans="1:9" x14ac:dyDescent="0.3">
      <c r="A18" s="156"/>
      <c r="B18" s="156"/>
      <c r="C18" s="40"/>
      <c r="D18" s="40"/>
      <c r="E18" s="40"/>
      <c r="F18" s="40"/>
      <c r="G18" s="156"/>
      <c r="H18" s="156"/>
      <c r="I18" s="42">
        <f t="shared" si="0"/>
        <v>0</v>
      </c>
    </row>
    <row r="19" spans="1:9" x14ac:dyDescent="0.3">
      <c r="A19" s="156"/>
      <c r="B19" s="156"/>
      <c r="C19" s="40"/>
      <c r="D19" s="40"/>
      <c r="E19" s="40"/>
      <c r="F19" s="40"/>
      <c r="G19" s="156"/>
      <c r="H19" s="156"/>
      <c r="I19" s="42">
        <f t="shared" si="0"/>
        <v>0</v>
      </c>
    </row>
    <row r="20" spans="1:9" x14ac:dyDescent="0.3">
      <c r="A20" s="156"/>
      <c r="B20" s="156"/>
      <c r="C20" s="40"/>
      <c r="D20" s="40"/>
      <c r="E20" s="40"/>
      <c r="F20" s="40"/>
      <c r="G20" s="156"/>
      <c r="H20" s="156"/>
      <c r="I20" s="42">
        <f t="shared" si="0"/>
        <v>0</v>
      </c>
    </row>
    <row r="21" spans="1:9" x14ac:dyDescent="0.3">
      <c r="A21" s="156"/>
      <c r="B21" s="156"/>
      <c r="C21" s="40"/>
      <c r="D21" s="40"/>
      <c r="E21" s="40"/>
      <c r="F21" s="40"/>
      <c r="G21" s="156"/>
      <c r="H21" s="156"/>
      <c r="I21" s="42">
        <f t="shared" si="0"/>
        <v>0</v>
      </c>
    </row>
    <row r="22" spans="1:9" x14ac:dyDescent="0.3">
      <c r="A22" s="156"/>
      <c r="B22" s="156"/>
      <c r="C22" s="40"/>
      <c r="D22" s="40"/>
      <c r="E22" s="40"/>
      <c r="F22" s="40"/>
      <c r="G22" s="156"/>
      <c r="H22" s="156"/>
      <c r="I22" s="42">
        <f t="shared" si="0"/>
        <v>0</v>
      </c>
    </row>
    <row r="23" spans="1:9" x14ac:dyDescent="0.3">
      <c r="A23" s="156"/>
      <c r="B23" s="156"/>
      <c r="C23" s="40"/>
      <c r="D23" s="40"/>
      <c r="E23" s="40"/>
      <c r="F23" s="40"/>
      <c r="G23" s="156"/>
      <c r="H23" s="156"/>
      <c r="I23" s="42">
        <f t="shared" si="0"/>
        <v>0</v>
      </c>
    </row>
    <row r="24" spans="1:9" x14ac:dyDescent="0.3">
      <c r="A24" s="156"/>
      <c r="B24" s="156"/>
      <c r="C24" s="40"/>
      <c r="D24" s="40"/>
      <c r="E24" s="40"/>
      <c r="F24" s="40"/>
      <c r="G24" s="156"/>
      <c r="H24" s="156"/>
      <c r="I24" s="42">
        <f t="shared" si="0"/>
        <v>0</v>
      </c>
    </row>
    <row r="25" spans="1:9" x14ac:dyDescent="0.3">
      <c r="A25" s="156"/>
      <c r="B25" s="156"/>
      <c r="C25" s="40"/>
      <c r="D25" s="40"/>
      <c r="E25" s="40"/>
      <c r="F25" s="40"/>
      <c r="G25" s="156"/>
      <c r="H25" s="156"/>
      <c r="I25" s="42">
        <f t="shared" si="0"/>
        <v>0</v>
      </c>
    </row>
    <row r="26" spans="1:9" x14ac:dyDescent="0.3">
      <c r="A26" s="156"/>
      <c r="B26" s="156"/>
      <c r="C26" s="40"/>
      <c r="D26" s="40"/>
      <c r="E26" s="40"/>
      <c r="F26" s="40"/>
      <c r="G26" s="156"/>
      <c r="H26" s="156"/>
      <c r="I26" s="42">
        <f t="shared" si="0"/>
        <v>0</v>
      </c>
    </row>
    <row r="27" spans="1:9" x14ac:dyDescent="0.3">
      <c r="A27" s="156"/>
      <c r="B27" s="156"/>
      <c r="C27" s="40"/>
      <c r="D27" s="40"/>
      <c r="E27" s="40"/>
      <c r="F27" s="40"/>
      <c r="G27" s="156"/>
      <c r="H27" s="156"/>
      <c r="I27" s="42">
        <f t="shared" si="0"/>
        <v>0</v>
      </c>
    </row>
    <row r="28" spans="1:9" x14ac:dyDescent="0.3">
      <c r="A28" s="156"/>
      <c r="B28" s="156"/>
      <c r="C28" s="40"/>
      <c r="D28" s="40"/>
      <c r="E28" s="40"/>
      <c r="F28" s="40"/>
      <c r="G28" s="156"/>
      <c r="H28" s="156"/>
      <c r="I28" s="42">
        <f t="shared" si="0"/>
        <v>0</v>
      </c>
    </row>
    <row r="29" spans="1:9" x14ac:dyDescent="0.3">
      <c r="A29" s="156"/>
      <c r="B29" s="156"/>
      <c r="C29" s="40"/>
      <c r="D29" s="40"/>
      <c r="E29" s="40"/>
      <c r="F29" s="40"/>
      <c r="G29" s="156"/>
      <c r="H29" s="156"/>
      <c r="I29" s="42">
        <f t="shared" si="0"/>
        <v>0</v>
      </c>
    </row>
    <row r="30" spans="1:9" x14ac:dyDescent="0.3">
      <c r="A30" s="156"/>
      <c r="B30" s="156"/>
      <c r="C30" s="40"/>
      <c r="D30" s="40"/>
      <c r="E30" s="40"/>
      <c r="F30" s="40"/>
      <c r="G30" s="156"/>
      <c r="H30" s="156"/>
      <c r="I30" s="42">
        <f t="shared" si="0"/>
        <v>0</v>
      </c>
    </row>
    <row r="31" spans="1:9" x14ac:dyDescent="0.3">
      <c r="A31" s="156"/>
      <c r="B31" s="156"/>
      <c r="C31" s="40"/>
      <c r="D31" s="40"/>
      <c r="E31" s="40"/>
      <c r="F31" s="40"/>
      <c r="G31" s="156"/>
      <c r="H31" s="156"/>
      <c r="I31" s="42">
        <f t="shared" si="0"/>
        <v>0</v>
      </c>
    </row>
    <row r="32" spans="1:9" x14ac:dyDescent="0.3">
      <c r="A32" s="156"/>
      <c r="B32" s="156"/>
      <c r="C32" s="40"/>
      <c r="D32" s="40"/>
      <c r="E32" s="40"/>
      <c r="F32" s="40"/>
      <c r="G32" s="156"/>
      <c r="H32" s="156"/>
      <c r="I32" s="42">
        <f t="shared" si="0"/>
        <v>0</v>
      </c>
    </row>
    <row r="33" spans="1:9" x14ac:dyDescent="0.3">
      <c r="A33" s="156"/>
      <c r="B33" s="156"/>
      <c r="C33" s="40"/>
      <c r="D33" s="40"/>
      <c r="E33" s="40"/>
      <c r="F33" s="40"/>
      <c r="G33" s="156"/>
      <c r="H33" s="156"/>
      <c r="I33" s="42">
        <f t="shared" si="0"/>
        <v>0</v>
      </c>
    </row>
    <row r="34" spans="1:9" x14ac:dyDescent="0.3">
      <c r="A34" s="156"/>
      <c r="B34" s="156"/>
      <c r="C34" s="40"/>
      <c r="D34" s="40"/>
      <c r="E34" s="40"/>
      <c r="F34" s="40"/>
      <c r="G34" s="156"/>
      <c r="H34" s="156"/>
      <c r="I34" s="42">
        <f t="shared" si="0"/>
        <v>0</v>
      </c>
    </row>
    <row r="35" spans="1:9" x14ac:dyDescent="0.3">
      <c r="A35" s="156"/>
      <c r="B35" s="156"/>
      <c r="C35" s="40"/>
      <c r="D35" s="40"/>
      <c r="E35" s="40"/>
      <c r="F35" s="40"/>
      <c r="G35" s="156"/>
      <c r="H35" s="156"/>
      <c r="I35" s="42">
        <f t="shared" si="0"/>
        <v>0</v>
      </c>
    </row>
    <row r="36" spans="1:9" x14ac:dyDescent="0.3">
      <c r="A36" s="156"/>
      <c r="B36" s="156"/>
      <c r="C36" s="40"/>
      <c r="D36" s="40"/>
      <c r="E36" s="40"/>
      <c r="F36" s="40"/>
      <c r="G36" s="156"/>
      <c r="H36" s="156"/>
      <c r="I36" s="42">
        <f t="shared" si="0"/>
        <v>0</v>
      </c>
    </row>
    <row r="37" spans="1:9" x14ac:dyDescent="0.3">
      <c r="A37" s="156"/>
      <c r="B37" s="156"/>
      <c r="C37" s="40"/>
      <c r="D37" s="40"/>
      <c r="E37" s="40"/>
      <c r="F37" s="40"/>
      <c r="G37" s="156"/>
      <c r="H37" s="156"/>
      <c r="I37" s="42">
        <f t="shared" si="0"/>
        <v>0</v>
      </c>
    </row>
    <row r="38" spans="1:9" x14ac:dyDescent="0.3">
      <c r="A38" s="156"/>
      <c r="B38" s="156"/>
      <c r="C38" s="40"/>
      <c r="D38" s="40"/>
      <c r="E38" s="40"/>
      <c r="F38" s="40"/>
      <c r="G38" s="156"/>
      <c r="H38" s="156"/>
      <c r="I38" s="42">
        <f t="shared" si="0"/>
        <v>0</v>
      </c>
    </row>
    <row r="39" spans="1:9" x14ac:dyDescent="0.3">
      <c r="A39" s="156"/>
      <c r="B39" s="156"/>
      <c r="C39" s="40"/>
      <c r="D39" s="40"/>
      <c r="E39" s="40"/>
      <c r="F39" s="40"/>
      <c r="G39" s="156"/>
      <c r="H39" s="156"/>
      <c r="I39" s="42">
        <f t="shared" si="0"/>
        <v>0</v>
      </c>
    </row>
    <row r="40" spans="1:9" x14ac:dyDescent="0.3">
      <c r="A40" s="156"/>
      <c r="B40" s="156"/>
      <c r="C40" s="40"/>
      <c r="D40" s="40"/>
      <c r="E40" s="40"/>
      <c r="F40" s="40"/>
      <c r="G40" s="156"/>
      <c r="H40" s="156"/>
      <c r="I40" s="42">
        <f t="shared" si="0"/>
        <v>0</v>
      </c>
    </row>
    <row r="41" spans="1:9" x14ac:dyDescent="0.3">
      <c r="A41" s="156"/>
      <c r="B41" s="156"/>
      <c r="C41" s="40"/>
      <c r="D41" s="40"/>
      <c r="E41" s="40"/>
      <c r="F41" s="40"/>
      <c r="G41" s="156"/>
      <c r="H41" s="156"/>
      <c r="I41" s="42">
        <f t="shared" si="0"/>
        <v>0</v>
      </c>
    </row>
    <row r="42" spans="1:9" x14ac:dyDescent="0.3">
      <c r="A42" s="156"/>
      <c r="B42" s="156"/>
      <c r="C42" s="40"/>
      <c r="D42" s="40"/>
      <c r="E42" s="40"/>
      <c r="F42" s="40"/>
      <c r="G42" s="156"/>
      <c r="H42" s="156"/>
      <c r="I42" s="42">
        <f t="shared" si="0"/>
        <v>0</v>
      </c>
    </row>
    <row r="43" spans="1:9" x14ac:dyDescent="0.3">
      <c r="A43" s="156"/>
      <c r="B43" s="156"/>
      <c r="C43" s="40"/>
      <c r="D43" s="40"/>
      <c r="E43" s="40"/>
      <c r="F43" s="40"/>
      <c r="G43" s="156"/>
      <c r="H43" s="156"/>
      <c r="I43" s="42">
        <f t="shared" si="0"/>
        <v>0</v>
      </c>
    </row>
    <row r="44" spans="1:9" x14ac:dyDescent="0.3">
      <c r="A44" s="156"/>
      <c r="B44" s="156"/>
      <c r="C44" s="40"/>
      <c r="D44" s="40"/>
      <c r="E44" s="40"/>
      <c r="F44" s="40"/>
      <c r="G44" s="156"/>
      <c r="H44" s="156"/>
      <c r="I44" s="42">
        <f t="shared" si="0"/>
        <v>0</v>
      </c>
    </row>
    <row r="45" spans="1:9" x14ac:dyDescent="0.3">
      <c r="A45" s="156"/>
      <c r="B45" s="156"/>
      <c r="C45" s="40"/>
      <c r="D45" s="40"/>
      <c r="E45" s="40"/>
      <c r="F45" s="40"/>
      <c r="G45" s="156"/>
      <c r="H45" s="156"/>
      <c r="I45" s="42">
        <f t="shared" si="0"/>
        <v>0</v>
      </c>
    </row>
    <row r="46" spans="1:9" x14ac:dyDescent="0.3">
      <c r="A46" s="156"/>
      <c r="B46" s="156"/>
      <c r="C46" s="40"/>
      <c r="D46" s="40"/>
      <c r="E46" s="40"/>
      <c r="F46" s="40"/>
      <c r="G46" s="156"/>
      <c r="H46" s="156"/>
      <c r="I46" s="42">
        <f t="shared" si="0"/>
        <v>0</v>
      </c>
    </row>
    <row r="47" spans="1:9" x14ac:dyDescent="0.3">
      <c r="A47" s="156"/>
      <c r="B47" s="156"/>
      <c r="C47" s="40"/>
      <c r="D47" s="40"/>
      <c r="E47" s="40"/>
      <c r="F47" s="40"/>
      <c r="G47" s="156"/>
      <c r="H47" s="156"/>
      <c r="I47" s="42">
        <f t="shared" si="0"/>
        <v>0</v>
      </c>
    </row>
    <row r="48" spans="1:9" x14ac:dyDescent="0.3">
      <c r="A48" s="156"/>
      <c r="B48" s="156"/>
      <c r="C48" s="40"/>
      <c r="D48" s="40"/>
      <c r="E48" s="40"/>
      <c r="F48" s="40"/>
      <c r="G48" s="156"/>
      <c r="H48" s="156"/>
      <c r="I48" s="42">
        <f t="shared" si="0"/>
        <v>0</v>
      </c>
    </row>
    <row r="49" spans="1:9" x14ac:dyDescent="0.3">
      <c r="A49" s="156"/>
      <c r="B49" s="156"/>
      <c r="C49" s="40"/>
      <c r="D49" s="40"/>
      <c r="E49" s="40"/>
      <c r="F49" s="40"/>
      <c r="G49" s="156"/>
      <c r="H49" s="156"/>
      <c r="I49" s="42">
        <f t="shared" si="0"/>
        <v>0</v>
      </c>
    </row>
    <row r="50" spans="1:9" x14ac:dyDescent="0.3">
      <c r="A50" s="156"/>
      <c r="B50" s="156"/>
      <c r="C50" s="40"/>
      <c r="D50" s="40"/>
      <c r="E50" s="40"/>
      <c r="F50" s="40"/>
      <c r="G50" s="156"/>
      <c r="H50" s="156"/>
      <c r="I50" s="42">
        <f t="shared" si="0"/>
        <v>0</v>
      </c>
    </row>
    <row r="51" spans="1:9" x14ac:dyDescent="0.3">
      <c r="A51" s="156"/>
      <c r="B51" s="156"/>
      <c r="C51" s="40"/>
      <c r="D51" s="40"/>
      <c r="E51" s="40"/>
      <c r="F51" s="40"/>
      <c r="G51" s="156"/>
      <c r="H51" s="156"/>
      <c r="I51" s="42">
        <f t="shared" si="0"/>
        <v>0</v>
      </c>
    </row>
    <row r="52" spans="1:9" x14ac:dyDescent="0.3">
      <c r="A52" s="156"/>
      <c r="B52" s="156"/>
      <c r="C52" s="40"/>
      <c r="D52" s="40"/>
      <c r="E52" s="40"/>
      <c r="F52" s="40"/>
      <c r="G52" s="156"/>
      <c r="H52" s="156"/>
      <c r="I52" s="42">
        <f t="shared" si="0"/>
        <v>0</v>
      </c>
    </row>
    <row r="53" spans="1:9" x14ac:dyDescent="0.3">
      <c r="A53" s="156"/>
      <c r="B53" s="156"/>
      <c r="C53" s="40"/>
      <c r="D53" s="40"/>
      <c r="E53" s="40"/>
      <c r="F53" s="40"/>
      <c r="G53" s="156"/>
      <c r="H53" s="156"/>
      <c r="I53" s="42">
        <f t="shared" si="0"/>
        <v>0</v>
      </c>
    </row>
    <row r="54" spans="1:9" x14ac:dyDescent="0.3">
      <c r="A54" s="156"/>
      <c r="B54" s="156"/>
      <c r="C54" s="40"/>
      <c r="D54" s="40"/>
      <c r="E54" s="40"/>
      <c r="F54" s="40"/>
      <c r="G54" s="156"/>
      <c r="H54" s="156"/>
      <c r="I54" s="42">
        <f t="shared" si="0"/>
        <v>0</v>
      </c>
    </row>
    <row r="55" spans="1:9" x14ac:dyDescent="0.3">
      <c r="A55" s="156"/>
      <c r="B55" s="156"/>
      <c r="C55" s="40"/>
      <c r="D55" s="40"/>
      <c r="E55" s="40"/>
      <c r="F55" s="40"/>
      <c r="G55" s="156"/>
      <c r="H55" s="156"/>
      <c r="I55" s="42">
        <f t="shared" si="0"/>
        <v>0</v>
      </c>
    </row>
    <row r="56" spans="1:9" x14ac:dyDescent="0.3">
      <c r="A56" s="156"/>
      <c r="B56" s="156"/>
      <c r="C56" s="40"/>
      <c r="D56" s="40"/>
      <c r="E56" s="40"/>
      <c r="F56" s="40"/>
      <c r="G56" s="156"/>
      <c r="H56" s="156"/>
      <c r="I56" s="42">
        <f t="shared" si="0"/>
        <v>0</v>
      </c>
    </row>
    <row r="57" spans="1:9" x14ac:dyDescent="0.3">
      <c r="A57" s="156"/>
      <c r="B57" s="156"/>
      <c r="C57" s="40"/>
      <c r="D57" s="40"/>
      <c r="E57" s="40"/>
      <c r="F57" s="40"/>
      <c r="G57" s="156"/>
      <c r="H57" s="156"/>
      <c r="I57" s="42">
        <f t="shared" si="0"/>
        <v>0</v>
      </c>
    </row>
    <row r="58" spans="1:9" x14ac:dyDescent="0.3">
      <c r="A58" s="156"/>
      <c r="B58" s="156"/>
      <c r="C58" s="40"/>
      <c r="D58" s="40"/>
      <c r="E58" s="40"/>
      <c r="F58" s="40"/>
      <c r="G58" s="156"/>
      <c r="H58" s="156"/>
      <c r="I58" s="42">
        <f t="shared" si="0"/>
        <v>0</v>
      </c>
    </row>
    <row r="59" spans="1:9" x14ac:dyDescent="0.3">
      <c r="A59" s="156"/>
      <c r="B59" s="156"/>
      <c r="C59" s="40"/>
      <c r="D59" s="40"/>
      <c r="E59" s="40"/>
      <c r="F59" s="40"/>
      <c r="G59" s="156"/>
      <c r="H59" s="156"/>
      <c r="I59" s="42">
        <f t="shared" si="0"/>
        <v>0</v>
      </c>
    </row>
    <row r="60" spans="1:9" x14ac:dyDescent="0.3">
      <c r="A60" s="156"/>
      <c r="B60" s="156"/>
      <c r="C60" s="40"/>
      <c r="D60" s="40"/>
      <c r="E60" s="40"/>
      <c r="F60" s="40"/>
      <c r="G60" s="156"/>
      <c r="H60" s="156"/>
      <c r="I60" s="42">
        <f t="shared" si="0"/>
        <v>0</v>
      </c>
    </row>
    <row r="61" spans="1:9" x14ac:dyDescent="0.3">
      <c r="A61" s="156"/>
      <c r="B61" s="156"/>
      <c r="C61" s="40"/>
      <c r="D61" s="40"/>
      <c r="E61" s="40"/>
      <c r="F61" s="40"/>
      <c r="G61" s="156"/>
      <c r="H61" s="156"/>
      <c r="I61" s="42">
        <f t="shared" si="0"/>
        <v>0</v>
      </c>
    </row>
    <row r="62" spans="1:9" x14ac:dyDescent="0.3">
      <c r="A62" s="156"/>
      <c r="B62" s="156"/>
      <c r="C62" s="40"/>
      <c r="D62" s="40"/>
      <c r="E62" s="40"/>
      <c r="F62" s="40"/>
      <c r="G62" s="156"/>
      <c r="H62" s="156"/>
      <c r="I62" s="42">
        <f t="shared" si="0"/>
        <v>0</v>
      </c>
    </row>
    <row r="63" spans="1:9" x14ac:dyDescent="0.3">
      <c r="A63" s="156"/>
      <c r="B63" s="156"/>
      <c r="C63" s="40"/>
      <c r="D63" s="40"/>
      <c r="E63" s="40"/>
      <c r="F63" s="40"/>
      <c r="G63" s="156"/>
      <c r="H63" s="156"/>
      <c r="I63" s="42">
        <f t="shared" si="0"/>
        <v>0</v>
      </c>
    </row>
    <row r="64" spans="1:9" x14ac:dyDescent="0.3">
      <c r="A64" s="156"/>
      <c r="B64" s="156"/>
      <c r="C64" s="40"/>
      <c r="D64" s="40"/>
      <c r="E64" s="40"/>
      <c r="F64" s="40"/>
      <c r="G64" s="156"/>
      <c r="H64" s="156"/>
      <c r="I64" s="42">
        <f t="shared" si="0"/>
        <v>0</v>
      </c>
    </row>
    <row r="65" spans="1:9" x14ac:dyDescent="0.3">
      <c r="A65" s="156"/>
      <c r="B65" s="156"/>
      <c r="C65" s="40"/>
      <c r="D65" s="40"/>
      <c r="E65" s="40"/>
      <c r="F65" s="40"/>
      <c r="G65" s="156"/>
      <c r="H65" s="156"/>
      <c r="I65" s="42">
        <f t="shared" si="0"/>
        <v>0</v>
      </c>
    </row>
    <row r="66" spans="1:9" x14ac:dyDescent="0.3">
      <c r="A66" s="156"/>
      <c r="B66" s="156"/>
      <c r="C66" s="40"/>
      <c r="D66" s="40"/>
      <c r="E66" s="40"/>
      <c r="F66" s="40"/>
      <c r="G66" s="156"/>
      <c r="H66" s="156"/>
      <c r="I66" s="42">
        <f t="shared" si="0"/>
        <v>0</v>
      </c>
    </row>
    <row r="67" spans="1:9" x14ac:dyDescent="0.3">
      <c r="A67" s="156"/>
      <c r="B67" s="156"/>
      <c r="C67" s="40"/>
      <c r="D67" s="40"/>
      <c r="E67" s="40"/>
      <c r="F67" s="40"/>
      <c r="G67" s="156"/>
      <c r="H67" s="156"/>
      <c r="I67" s="42">
        <f t="shared" si="0"/>
        <v>0</v>
      </c>
    </row>
    <row r="68" spans="1:9" x14ac:dyDescent="0.3">
      <c r="A68" s="156"/>
      <c r="B68" s="156"/>
      <c r="C68" s="40"/>
      <c r="D68" s="40"/>
      <c r="E68" s="40"/>
      <c r="F68" s="40"/>
      <c r="G68" s="156"/>
      <c r="H68" s="156"/>
      <c r="I68" s="42">
        <f t="shared" si="0"/>
        <v>0</v>
      </c>
    </row>
    <row r="69" spans="1:9" x14ac:dyDescent="0.3">
      <c r="A69" s="156"/>
      <c r="B69" s="156"/>
      <c r="C69" s="40"/>
      <c r="D69" s="40"/>
      <c r="E69" s="40"/>
      <c r="F69" s="40"/>
      <c r="G69" s="156"/>
      <c r="H69" s="156"/>
      <c r="I69" s="42">
        <f t="shared" si="0"/>
        <v>0</v>
      </c>
    </row>
    <row r="70" spans="1:9" x14ac:dyDescent="0.3">
      <c r="A70" s="156"/>
      <c r="B70" s="156"/>
      <c r="C70" s="40"/>
      <c r="D70" s="40"/>
      <c r="E70" s="40"/>
      <c r="F70" s="40"/>
      <c r="G70" s="156"/>
      <c r="H70" s="156"/>
      <c r="I70" s="42">
        <f t="shared" si="0"/>
        <v>0</v>
      </c>
    </row>
    <row r="71" spans="1:9" x14ac:dyDescent="0.3">
      <c r="A71" s="156"/>
      <c r="B71" s="156"/>
      <c r="C71" s="40"/>
      <c r="D71" s="40"/>
      <c r="E71" s="40"/>
      <c r="F71" s="40"/>
      <c r="G71" s="156"/>
      <c r="H71" s="156"/>
      <c r="I71" s="42">
        <f t="shared" si="0"/>
        <v>0</v>
      </c>
    </row>
    <row r="72" spans="1:9" x14ac:dyDescent="0.3">
      <c r="A72" s="156"/>
      <c r="B72" s="156"/>
      <c r="C72" s="40"/>
      <c r="D72" s="40"/>
      <c r="E72" s="40"/>
      <c r="F72" s="40"/>
      <c r="G72" s="156"/>
      <c r="H72" s="156"/>
      <c r="I72" s="42">
        <f t="shared" si="0"/>
        <v>0</v>
      </c>
    </row>
    <row r="73" spans="1:9" x14ac:dyDescent="0.3">
      <c r="A73" s="156"/>
      <c r="B73" s="156"/>
      <c r="C73" s="40"/>
      <c r="D73" s="40"/>
      <c r="E73" s="40"/>
      <c r="F73" s="40"/>
      <c r="G73" s="156"/>
      <c r="H73" s="156"/>
      <c r="I73" s="42">
        <f t="shared" si="0"/>
        <v>0</v>
      </c>
    </row>
    <row r="74" spans="1:9" x14ac:dyDescent="0.3">
      <c r="A74" s="156"/>
      <c r="B74" s="156"/>
      <c r="C74" s="40"/>
      <c r="D74" s="40"/>
      <c r="E74" s="40"/>
      <c r="F74" s="40"/>
      <c r="G74" s="156"/>
      <c r="H74" s="156"/>
      <c r="I74" s="42">
        <f t="shared" si="0"/>
        <v>0</v>
      </c>
    </row>
    <row r="75" spans="1:9" x14ac:dyDescent="0.3">
      <c r="A75" s="156"/>
      <c r="B75" s="156"/>
      <c r="C75" s="40"/>
      <c r="D75" s="40"/>
      <c r="E75" s="40"/>
      <c r="F75" s="40"/>
      <c r="G75" s="156"/>
      <c r="H75" s="156"/>
      <c r="I75" s="42">
        <f t="shared" ref="I75:I138" si="1">SUM(G75*180)</f>
        <v>0</v>
      </c>
    </row>
    <row r="76" spans="1:9" x14ac:dyDescent="0.3">
      <c r="A76" s="156"/>
      <c r="B76" s="156"/>
      <c r="C76" s="40"/>
      <c r="D76" s="40"/>
      <c r="E76" s="40"/>
      <c r="F76" s="40"/>
      <c r="G76" s="156"/>
      <c r="H76" s="156"/>
      <c r="I76" s="42">
        <f t="shared" si="1"/>
        <v>0</v>
      </c>
    </row>
    <row r="77" spans="1:9" x14ac:dyDescent="0.3">
      <c r="A77" s="156"/>
      <c r="B77" s="156"/>
      <c r="C77" s="40"/>
      <c r="D77" s="40"/>
      <c r="E77" s="40"/>
      <c r="F77" s="40"/>
      <c r="G77" s="156"/>
      <c r="H77" s="156"/>
      <c r="I77" s="42">
        <f t="shared" si="1"/>
        <v>0</v>
      </c>
    </row>
    <row r="78" spans="1:9" x14ac:dyDescent="0.3">
      <c r="A78" s="156"/>
      <c r="B78" s="156"/>
      <c r="C78" s="40"/>
      <c r="D78" s="40"/>
      <c r="E78" s="40"/>
      <c r="F78" s="40"/>
      <c r="G78" s="156"/>
      <c r="H78" s="156"/>
      <c r="I78" s="42">
        <f t="shared" si="1"/>
        <v>0</v>
      </c>
    </row>
    <row r="79" spans="1:9" x14ac:dyDescent="0.3">
      <c r="A79" s="156"/>
      <c r="B79" s="156"/>
      <c r="C79" s="40"/>
      <c r="D79" s="40"/>
      <c r="E79" s="40"/>
      <c r="F79" s="40"/>
      <c r="G79" s="156"/>
      <c r="H79" s="156"/>
      <c r="I79" s="42">
        <f t="shared" si="1"/>
        <v>0</v>
      </c>
    </row>
    <row r="80" spans="1:9" x14ac:dyDescent="0.3">
      <c r="A80" s="156"/>
      <c r="B80" s="156"/>
      <c r="C80" s="40"/>
      <c r="D80" s="40"/>
      <c r="E80" s="40"/>
      <c r="F80" s="40"/>
      <c r="G80" s="156"/>
      <c r="H80" s="156"/>
      <c r="I80" s="42">
        <f t="shared" si="1"/>
        <v>0</v>
      </c>
    </row>
    <row r="81" spans="1:9" x14ac:dyDescent="0.3">
      <c r="A81" s="156"/>
      <c r="B81" s="156"/>
      <c r="C81" s="40"/>
      <c r="D81" s="40"/>
      <c r="E81" s="40"/>
      <c r="F81" s="40"/>
      <c r="G81" s="156"/>
      <c r="H81" s="156"/>
      <c r="I81" s="42">
        <f t="shared" si="1"/>
        <v>0</v>
      </c>
    </row>
    <row r="82" spans="1:9" x14ac:dyDescent="0.3">
      <c r="A82" s="156"/>
      <c r="B82" s="156"/>
      <c r="C82" s="40"/>
      <c r="D82" s="40"/>
      <c r="E82" s="40"/>
      <c r="F82" s="40"/>
      <c r="G82" s="156"/>
      <c r="H82" s="156"/>
      <c r="I82" s="42">
        <f t="shared" si="1"/>
        <v>0</v>
      </c>
    </row>
    <row r="83" spans="1:9" x14ac:dyDescent="0.3">
      <c r="A83" s="156"/>
      <c r="B83" s="156"/>
      <c r="C83" s="40"/>
      <c r="D83" s="40"/>
      <c r="E83" s="40"/>
      <c r="F83" s="40"/>
      <c r="G83" s="156"/>
      <c r="H83" s="156"/>
      <c r="I83" s="42">
        <f t="shared" si="1"/>
        <v>0</v>
      </c>
    </row>
    <row r="84" spans="1:9" x14ac:dyDescent="0.3">
      <c r="A84" s="156"/>
      <c r="B84" s="156"/>
      <c r="C84" s="40"/>
      <c r="D84" s="40"/>
      <c r="E84" s="40"/>
      <c r="F84" s="40"/>
      <c r="G84" s="156"/>
      <c r="H84" s="156"/>
      <c r="I84" s="42">
        <f t="shared" si="1"/>
        <v>0</v>
      </c>
    </row>
    <row r="85" spans="1:9" x14ac:dyDescent="0.3">
      <c r="A85" s="156"/>
      <c r="B85" s="156"/>
      <c r="C85" s="40"/>
      <c r="D85" s="40"/>
      <c r="E85" s="40"/>
      <c r="F85" s="40"/>
      <c r="G85" s="156"/>
      <c r="H85" s="156"/>
      <c r="I85" s="42">
        <f t="shared" si="1"/>
        <v>0</v>
      </c>
    </row>
    <row r="86" spans="1:9" x14ac:dyDescent="0.3">
      <c r="A86" s="156"/>
      <c r="B86" s="156"/>
      <c r="C86" s="40"/>
      <c r="D86" s="40"/>
      <c r="E86" s="40"/>
      <c r="F86" s="40"/>
      <c r="G86" s="156"/>
      <c r="H86" s="156"/>
      <c r="I86" s="42">
        <f t="shared" si="1"/>
        <v>0</v>
      </c>
    </row>
    <row r="87" spans="1:9" x14ac:dyDescent="0.3">
      <c r="A87" s="156"/>
      <c r="B87" s="156"/>
      <c r="C87" s="40"/>
      <c r="D87" s="40"/>
      <c r="E87" s="40"/>
      <c r="F87" s="40"/>
      <c r="G87" s="156"/>
      <c r="H87" s="156"/>
      <c r="I87" s="42">
        <f t="shared" si="1"/>
        <v>0</v>
      </c>
    </row>
    <row r="88" spans="1:9" x14ac:dyDescent="0.3">
      <c r="A88" s="156"/>
      <c r="B88" s="156"/>
      <c r="C88" s="40"/>
      <c r="D88" s="40"/>
      <c r="E88" s="40"/>
      <c r="F88" s="40"/>
      <c r="G88" s="156"/>
      <c r="H88" s="156"/>
      <c r="I88" s="42">
        <f t="shared" si="1"/>
        <v>0</v>
      </c>
    </row>
    <row r="89" spans="1:9" x14ac:dyDescent="0.3">
      <c r="A89" s="156"/>
      <c r="B89" s="156"/>
      <c r="C89" s="40"/>
      <c r="D89" s="40"/>
      <c r="E89" s="40"/>
      <c r="F89" s="40"/>
      <c r="G89" s="156"/>
      <c r="H89" s="156"/>
      <c r="I89" s="42">
        <f t="shared" si="1"/>
        <v>0</v>
      </c>
    </row>
    <row r="90" spans="1:9" x14ac:dyDescent="0.3">
      <c r="A90" s="156"/>
      <c r="B90" s="156"/>
      <c r="C90" s="40"/>
      <c r="D90" s="40"/>
      <c r="E90" s="40"/>
      <c r="F90" s="40"/>
      <c r="G90" s="156"/>
      <c r="H90" s="156"/>
      <c r="I90" s="42">
        <f t="shared" si="1"/>
        <v>0</v>
      </c>
    </row>
    <row r="91" spans="1:9" x14ac:dyDescent="0.3">
      <c r="A91" s="156"/>
      <c r="B91" s="156"/>
      <c r="C91" s="40"/>
      <c r="D91" s="40"/>
      <c r="E91" s="40"/>
      <c r="F91" s="40"/>
      <c r="G91" s="156"/>
      <c r="H91" s="156"/>
      <c r="I91" s="42">
        <f t="shared" si="1"/>
        <v>0</v>
      </c>
    </row>
    <row r="92" spans="1:9" x14ac:dyDescent="0.3">
      <c r="A92" s="156"/>
      <c r="B92" s="156"/>
      <c r="C92" s="40"/>
      <c r="D92" s="40"/>
      <c r="E92" s="40"/>
      <c r="F92" s="40"/>
      <c r="G92" s="156"/>
      <c r="H92" s="156"/>
      <c r="I92" s="42">
        <f t="shared" si="1"/>
        <v>0</v>
      </c>
    </row>
    <row r="93" spans="1:9" x14ac:dyDescent="0.3">
      <c r="A93" s="156"/>
      <c r="B93" s="156"/>
      <c r="C93" s="40"/>
      <c r="D93" s="40"/>
      <c r="E93" s="40"/>
      <c r="F93" s="40"/>
      <c r="G93" s="156"/>
      <c r="H93" s="156"/>
      <c r="I93" s="42">
        <f t="shared" si="1"/>
        <v>0</v>
      </c>
    </row>
    <row r="94" spans="1:9" x14ac:dyDescent="0.3">
      <c r="A94" s="156"/>
      <c r="B94" s="156"/>
      <c r="C94" s="40"/>
      <c r="D94" s="40"/>
      <c r="E94" s="40"/>
      <c r="F94" s="40"/>
      <c r="G94" s="156"/>
      <c r="H94" s="156"/>
      <c r="I94" s="42">
        <f t="shared" si="1"/>
        <v>0</v>
      </c>
    </row>
    <row r="95" spans="1:9" x14ac:dyDescent="0.3">
      <c r="A95" s="156"/>
      <c r="B95" s="156"/>
      <c r="C95" s="40"/>
      <c r="D95" s="40"/>
      <c r="E95" s="40"/>
      <c r="F95" s="40"/>
      <c r="G95" s="156"/>
      <c r="H95" s="156"/>
      <c r="I95" s="42">
        <f t="shared" si="1"/>
        <v>0</v>
      </c>
    </row>
    <row r="96" spans="1:9" x14ac:dyDescent="0.3">
      <c r="A96" s="156"/>
      <c r="B96" s="156"/>
      <c r="C96" s="40"/>
      <c r="D96" s="40"/>
      <c r="E96" s="40"/>
      <c r="F96" s="40"/>
      <c r="G96" s="156"/>
      <c r="H96" s="156"/>
      <c r="I96" s="42">
        <f t="shared" si="1"/>
        <v>0</v>
      </c>
    </row>
    <row r="97" spans="1:9" x14ac:dyDescent="0.3">
      <c r="A97" s="156"/>
      <c r="B97" s="156"/>
      <c r="C97" s="40"/>
      <c r="D97" s="40"/>
      <c r="E97" s="40"/>
      <c r="F97" s="40"/>
      <c r="G97" s="156"/>
      <c r="H97" s="156"/>
      <c r="I97" s="42">
        <f t="shared" si="1"/>
        <v>0</v>
      </c>
    </row>
    <row r="98" spans="1:9" x14ac:dyDescent="0.3">
      <c r="A98" s="156"/>
      <c r="B98" s="156"/>
      <c r="C98" s="40"/>
      <c r="D98" s="40"/>
      <c r="E98" s="40"/>
      <c r="F98" s="40"/>
      <c r="G98" s="156"/>
      <c r="H98" s="156"/>
      <c r="I98" s="42">
        <f t="shared" si="1"/>
        <v>0</v>
      </c>
    </row>
    <row r="99" spans="1:9" x14ac:dyDescent="0.3">
      <c r="A99" s="156"/>
      <c r="B99" s="156"/>
      <c r="C99" s="40"/>
      <c r="D99" s="40"/>
      <c r="E99" s="40"/>
      <c r="F99" s="40"/>
      <c r="G99" s="156"/>
      <c r="H99" s="156"/>
      <c r="I99" s="42">
        <f t="shared" si="1"/>
        <v>0</v>
      </c>
    </row>
    <row r="100" spans="1:9" x14ac:dyDescent="0.3">
      <c r="A100" s="156"/>
      <c r="B100" s="156"/>
      <c r="C100" s="40"/>
      <c r="D100" s="40"/>
      <c r="E100" s="40"/>
      <c r="F100" s="40"/>
      <c r="G100" s="156"/>
      <c r="H100" s="156"/>
      <c r="I100" s="42">
        <f t="shared" si="1"/>
        <v>0</v>
      </c>
    </row>
    <row r="101" spans="1:9" x14ac:dyDescent="0.3">
      <c r="A101" s="156"/>
      <c r="B101" s="156"/>
      <c r="C101" s="40"/>
      <c r="D101" s="40"/>
      <c r="E101" s="40"/>
      <c r="F101" s="40"/>
      <c r="G101" s="156"/>
      <c r="H101" s="156"/>
      <c r="I101" s="42">
        <f t="shared" si="1"/>
        <v>0</v>
      </c>
    </row>
    <row r="102" spans="1:9" x14ac:dyDescent="0.3">
      <c r="A102" s="156"/>
      <c r="B102" s="156"/>
      <c r="C102" s="40"/>
      <c r="D102" s="40"/>
      <c r="E102" s="40"/>
      <c r="F102" s="40"/>
      <c r="G102" s="156"/>
      <c r="H102" s="156"/>
      <c r="I102" s="42">
        <f t="shared" si="1"/>
        <v>0</v>
      </c>
    </row>
    <row r="103" spans="1:9" x14ac:dyDescent="0.3">
      <c r="A103" s="156"/>
      <c r="B103" s="156"/>
      <c r="C103" s="40"/>
      <c r="D103" s="40"/>
      <c r="E103" s="40"/>
      <c r="F103" s="40"/>
      <c r="G103" s="156"/>
      <c r="H103" s="156"/>
      <c r="I103" s="42">
        <f t="shared" si="1"/>
        <v>0</v>
      </c>
    </row>
    <row r="104" spans="1:9" x14ac:dyDescent="0.3">
      <c r="A104" s="156"/>
      <c r="B104" s="156"/>
      <c r="C104" s="40"/>
      <c r="D104" s="40"/>
      <c r="E104" s="40"/>
      <c r="F104" s="40"/>
      <c r="G104" s="156"/>
      <c r="H104" s="156"/>
      <c r="I104" s="42">
        <f t="shared" si="1"/>
        <v>0</v>
      </c>
    </row>
    <row r="105" spans="1:9" x14ac:dyDescent="0.3">
      <c r="A105" s="156"/>
      <c r="B105" s="156"/>
      <c r="C105" s="40"/>
      <c r="D105" s="40"/>
      <c r="E105" s="40"/>
      <c r="F105" s="40"/>
      <c r="G105" s="156"/>
      <c r="H105" s="156"/>
      <c r="I105" s="42">
        <f t="shared" si="1"/>
        <v>0</v>
      </c>
    </row>
    <row r="106" spans="1:9" x14ac:dyDescent="0.3">
      <c r="A106" s="156"/>
      <c r="B106" s="156"/>
      <c r="C106" s="40"/>
      <c r="D106" s="40"/>
      <c r="E106" s="40"/>
      <c r="F106" s="40"/>
      <c r="G106" s="156"/>
      <c r="H106" s="156"/>
      <c r="I106" s="42">
        <f t="shared" si="1"/>
        <v>0</v>
      </c>
    </row>
    <row r="107" spans="1:9" x14ac:dyDescent="0.3">
      <c r="A107" s="156"/>
      <c r="B107" s="156"/>
      <c r="C107" s="40"/>
      <c r="D107" s="40"/>
      <c r="E107" s="40"/>
      <c r="F107" s="40"/>
      <c r="G107" s="156"/>
      <c r="H107" s="156"/>
      <c r="I107" s="42">
        <f t="shared" si="1"/>
        <v>0</v>
      </c>
    </row>
    <row r="108" spans="1:9" x14ac:dyDescent="0.3">
      <c r="A108" s="156"/>
      <c r="B108" s="156"/>
      <c r="C108" s="40"/>
      <c r="D108" s="40"/>
      <c r="E108" s="40"/>
      <c r="F108" s="40"/>
      <c r="G108" s="156"/>
      <c r="H108" s="156"/>
      <c r="I108" s="42">
        <f t="shared" si="1"/>
        <v>0</v>
      </c>
    </row>
    <row r="109" spans="1:9" x14ac:dyDescent="0.3">
      <c r="A109" s="156"/>
      <c r="B109" s="156"/>
      <c r="C109" s="40"/>
      <c r="D109" s="40"/>
      <c r="E109" s="40"/>
      <c r="F109" s="40"/>
      <c r="G109" s="156"/>
      <c r="H109" s="156"/>
      <c r="I109" s="42">
        <f t="shared" si="1"/>
        <v>0</v>
      </c>
    </row>
    <row r="110" spans="1:9" x14ac:dyDescent="0.3">
      <c r="A110" s="156"/>
      <c r="B110" s="156"/>
      <c r="C110" s="40"/>
      <c r="D110" s="40"/>
      <c r="E110" s="40"/>
      <c r="F110" s="40"/>
      <c r="G110" s="156"/>
      <c r="H110" s="156"/>
      <c r="I110" s="42">
        <f t="shared" si="1"/>
        <v>0</v>
      </c>
    </row>
    <row r="111" spans="1:9" x14ac:dyDescent="0.3">
      <c r="A111" s="156"/>
      <c r="B111" s="156"/>
      <c r="C111" s="40"/>
      <c r="D111" s="40"/>
      <c r="E111" s="40"/>
      <c r="F111" s="40"/>
      <c r="G111" s="156"/>
      <c r="H111" s="156"/>
      <c r="I111" s="42">
        <f t="shared" si="1"/>
        <v>0</v>
      </c>
    </row>
    <row r="112" spans="1:9" x14ac:dyDescent="0.3">
      <c r="A112" s="156"/>
      <c r="B112" s="156"/>
      <c r="C112" s="40"/>
      <c r="D112" s="40"/>
      <c r="E112" s="40"/>
      <c r="F112" s="40"/>
      <c r="G112" s="156"/>
      <c r="H112" s="156"/>
      <c r="I112" s="42">
        <f t="shared" si="1"/>
        <v>0</v>
      </c>
    </row>
    <row r="113" spans="1:9" x14ac:dyDescent="0.3">
      <c r="A113" s="156"/>
      <c r="B113" s="156"/>
      <c r="C113" s="40"/>
      <c r="D113" s="40"/>
      <c r="E113" s="40"/>
      <c r="F113" s="40"/>
      <c r="G113" s="156"/>
      <c r="H113" s="156"/>
      <c r="I113" s="42">
        <f t="shared" si="1"/>
        <v>0</v>
      </c>
    </row>
    <row r="114" spans="1:9" x14ac:dyDescent="0.3">
      <c r="A114" s="156"/>
      <c r="B114" s="156"/>
      <c r="C114" s="40"/>
      <c r="D114" s="40"/>
      <c r="E114" s="40"/>
      <c r="F114" s="40"/>
      <c r="G114" s="156"/>
      <c r="H114" s="156"/>
      <c r="I114" s="42">
        <f t="shared" si="1"/>
        <v>0</v>
      </c>
    </row>
    <row r="115" spans="1:9" x14ac:dyDescent="0.3">
      <c r="A115" s="156"/>
      <c r="B115" s="156"/>
      <c r="C115" s="40"/>
      <c r="D115" s="40"/>
      <c r="E115" s="40"/>
      <c r="F115" s="40"/>
      <c r="G115" s="156"/>
      <c r="H115" s="156"/>
      <c r="I115" s="42">
        <f t="shared" si="1"/>
        <v>0</v>
      </c>
    </row>
    <row r="116" spans="1:9" x14ac:dyDescent="0.3">
      <c r="A116" s="156"/>
      <c r="B116" s="156"/>
      <c r="C116" s="40"/>
      <c r="D116" s="40"/>
      <c r="E116" s="40"/>
      <c r="F116" s="40"/>
      <c r="G116" s="156"/>
      <c r="H116" s="156"/>
      <c r="I116" s="42">
        <f t="shared" si="1"/>
        <v>0</v>
      </c>
    </row>
    <row r="117" spans="1:9" x14ac:dyDescent="0.3">
      <c r="A117" s="156"/>
      <c r="B117" s="156"/>
      <c r="C117" s="40"/>
      <c r="D117" s="40"/>
      <c r="E117" s="40"/>
      <c r="F117" s="40"/>
      <c r="G117" s="156"/>
      <c r="H117" s="156"/>
      <c r="I117" s="42">
        <f t="shared" si="1"/>
        <v>0</v>
      </c>
    </row>
    <row r="118" spans="1:9" x14ac:dyDescent="0.3">
      <c r="A118" s="156"/>
      <c r="B118" s="156"/>
      <c r="C118" s="40"/>
      <c r="D118" s="40"/>
      <c r="E118" s="40"/>
      <c r="F118" s="40"/>
      <c r="G118" s="156"/>
      <c r="H118" s="156"/>
      <c r="I118" s="42">
        <f t="shared" si="1"/>
        <v>0</v>
      </c>
    </row>
    <row r="119" spans="1:9" x14ac:dyDescent="0.3">
      <c r="A119" s="156"/>
      <c r="B119" s="156"/>
      <c r="C119" s="40"/>
      <c r="D119" s="40"/>
      <c r="E119" s="40"/>
      <c r="F119" s="40"/>
      <c r="G119" s="156"/>
      <c r="H119" s="156"/>
      <c r="I119" s="42">
        <f t="shared" si="1"/>
        <v>0</v>
      </c>
    </row>
    <row r="120" spans="1:9" x14ac:dyDescent="0.3">
      <c r="A120" s="156"/>
      <c r="B120" s="156"/>
      <c r="C120" s="40"/>
      <c r="D120" s="40"/>
      <c r="E120" s="40"/>
      <c r="F120" s="40"/>
      <c r="G120" s="156"/>
      <c r="H120" s="156"/>
      <c r="I120" s="42">
        <f t="shared" si="1"/>
        <v>0</v>
      </c>
    </row>
    <row r="121" spans="1:9" x14ac:dyDescent="0.3">
      <c r="A121" s="156"/>
      <c r="B121" s="156"/>
      <c r="C121" s="40"/>
      <c r="D121" s="40"/>
      <c r="E121" s="40"/>
      <c r="F121" s="40"/>
      <c r="G121" s="156"/>
      <c r="H121" s="156"/>
      <c r="I121" s="42">
        <f t="shared" si="1"/>
        <v>0</v>
      </c>
    </row>
    <row r="122" spans="1:9" x14ac:dyDescent="0.3">
      <c r="A122" s="156"/>
      <c r="B122" s="156"/>
      <c r="C122" s="40"/>
      <c r="D122" s="40"/>
      <c r="E122" s="40"/>
      <c r="F122" s="40"/>
      <c r="G122" s="156"/>
      <c r="H122" s="156"/>
      <c r="I122" s="42">
        <f t="shared" si="1"/>
        <v>0</v>
      </c>
    </row>
    <row r="123" spans="1:9" x14ac:dyDescent="0.3">
      <c r="A123" s="156"/>
      <c r="B123" s="156"/>
      <c r="C123" s="40"/>
      <c r="D123" s="40"/>
      <c r="E123" s="40"/>
      <c r="F123" s="40"/>
      <c r="G123" s="156"/>
      <c r="H123" s="156"/>
      <c r="I123" s="42">
        <f t="shared" si="1"/>
        <v>0</v>
      </c>
    </row>
    <row r="124" spans="1:9" x14ac:dyDescent="0.3">
      <c r="A124" s="156"/>
      <c r="B124" s="156"/>
      <c r="C124" s="40"/>
      <c r="D124" s="40"/>
      <c r="E124" s="40"/>
      <c r="F124" s="40"/>
      <c r="G124" s="156"/>
      <c r="H124" s="156"/>
      <c r="I124" s="42">
        <f t="shared" si="1"/>
        <v>0</v>
      </c>
    </row>
    <row r="125" spans="1:9" x14ac:dyDescent="0.3">
      <c r="A125" s="156"/>
      <c r="B125" s="156"/>
      <c r="C125" s="40"/>
      <c r="D125" s="40"/>
      <c r="E125" s="40"/>
      <c r="F125" s="40"/>
      <c r="G125" s="156"/>
      <c r="H125" s="156"/>
      <c r="I125" s="42">
        <f t="shared" si="1"/>
        <v>0</v>
      </c>
    </row>
    <row r="126" spans="1:9" x14ac:dyDescent="0.3">
      <c r="A126" s="156"/>
      <c r="B126" s="156"/>
      <c r="C126" s="40"/>
      <c r="D126" s="40"/>
      <c r="E126" s="40"/>
      <c r="F126" s="40"/>
      <c r="G126" s="156"/>
      <c r="H126" s="156"/>
      <c r="I126" s="42">
        <f t="shared" si="1"/>
        <v>0</v>
      </c>
    </row>
    <row r="127" spans="1:9" x14ac:dyDescent="0.3">
      <c r="A127" s="156"/>
      <c r="B127" s="156"/>
      <c r="C127" s="40"/>
      <c r="D127" s="40"/>
      <c r="E127" s="40"/>
      <c r="F127" s="40"/>
      <c r="G127" s="156"/>
      <c r="H127" s="156"/>
      <c r="I127" s="42">
        <f t="shared" si="1"/>
        <v>0</v>
      </c>
    </row>
    <row r="128" spans="1:9" x14ac:dyDescent="0.3">
      <c r="A128" s="156"/>
      <c r="B128" s="156"/>
      <c r="C128" s="40"/>
      <c r="D128" s="40"/>
      <c r="E128" s="40"/>
      <c r="F128" s="40"/>
      <c r="G128" s="156"/>
      <c r="H128" s="156"/>
      <c r="I128" s="42">
        <f t="shared" si="1"/>
        <v>0</v>
      </c>
    </row>
    <row r="129" spans="1:9" x14ac:dyDescent="0.3">
      <c r="A129" s="156"/>
      <c r="B129" s="156"/>
      <c r="C129" s="40"/>
      <c r="D129" s="40"/>
      <c r="E129" s="40"/>
      <c r="F129" s="40"/>
      <c r="G129" s="156"/>
      <c r="H129" s="156"/>
      <c r="I129" s="42">
        <f t="shared" si="1"/>
        <v>0</v>
      </c>
    </row>
    <row r="130" spans="1:9" x14ac:dyDescent="0.3">
      <c r="A130" s="156"/>
      <c r="B130" s="156"/>
      <c r="C130" s="40"/>
      <c r="D130" s="40"/>
      <c r="E130" s="40"/>
      <c r="F130" s="40"/>
      <c r="G130" s="156"/>
      <c r="H130" s="156"/>
      <c r="I130" s="42">
        <f t="shared" si="1"/>
        <v>0</v>
      </c>
    </row>
    <row r="131" spans="1:9" x14ac:dyDescent="0.3">
      <c r="A131" s="156"/>
      <c r="B131" s="156"/>
      <c r="C131" s="40"/>
      <c r="D131" s="40"/>
      <c r="E131" s="40"/>
      <c r="F131" s="40"/>
      <c r="G131" s="156"/>
      <c r="H131" s="156"/>
      <c r="I131" s="42">
        <f t="shared" si="1"/>
        <v>0</v>
      </c>
    </row>
    <row r="132" spans="1:9" x14ac:dyDescent="0.3">
      <c r="A132" s="156"/>
      <c r="B132" s="156"/>
      <c r="C132" s="40"/>
      <c r="D132" s="40"/>
      <c r="E132" s="40"/>
      <c r="F132" s="40"/>
      <c r="G132" s="156"/>
      <c r="H132" s="156"/>
      <c r="I132" s="42">
        <f t="shared" si="1"/>
        <v>0</v>
      </c>
    </row>
    <row r="133" spans="1:9" x14ac:dyDescent="0.3">
      <c r="A133" s="156"/>
      <c r="B133" s="156"/>
      <c r="C133" s="40"/>
      <c r="D133" s="40"/>
      <c r="E133" s="40"/>
      <c r="F133" s="40"/>
      <c r="G133" s="156"/>
      <c r="H133" s="156"/>
      <c r="I133" s="42">
        <f t="shared" si="1"/>
        <v>0</v>
      </c>
    </row>
    <row r="134" spans="1:9" x14ac:dyDescent="0.3">
      <c r="A134" s="156"/>
      <c r="B134" s="156"/>
      <c r="C134" s="40"/>
      <c r="D134" s="40"/>
      <c r="E134" s="40"/>
      <c r="F134" s="40"/>
      <c r="G134" s="156"/>
      <c r="H134" s="156"/>
      <c r="I134" s="42">
        <f t="shared" si="1"/>
        <v>0</v>
      </c>
    </row>
    <row r="135" spans="1:9" x14ac:dyDescent="0.3">
      <c r="A135" s="156"/>
      <c r="B135" s="156"/>
      <c r="C135" s="40"/>
      <c r="D135" s="40"/>
      <c r="E135" s="40"/>
      <c r="F135" s="40"/>
      <c r="G135" s="156"/>
      <c r="H135" s="156"/>
      <c r="I135" s="42">
        <f t="shared" si="1"/>
        <v>0</v>
      </c>
    </row>
    <row r="136" spans="1:9" x14ac:dyDescent="0.3">
      <c r="A136" s="156"/>
      <c r="B136" s="156"/>
      <c r="C136" s="40"/>
      <c r="D136" s="40"/>
      <c r="E136" s="40"/>
      <c r="F136" s="40"/>
      <c r="G136" s="156"/>
      <c r="H136" s="156"/>
      <c r="I136" s="42">
        <f t="shared" si="1"/>
        <v>0</v>
      </c>
    </row>
    <row r="137" spans="1:9" x14ac:dyDescent="0.3">
      <c r="A137" s="156"/>
      <c r="B137" s="156"/>
      <c r="C137" s="40"/>
      <c r="D137" s="40"/>
      <c r="E137" s="40"/>
      <c r="F137" s="40"/>
      <c r="G137" s="156"/>
      <c r="H137" s="156"/>
      <c r="I137" s="42">
        <f t="shared" si="1"/>
        <v>0</v>
      </c>
    </row>
    <row r="138" spans="1:9" x14ac:dyDescent="0.3">
      <c r="A138" s="156"/>
      <c r="B138" s="156"/>
      <c r="C138" s="40"/>
      <c r="D138" s="40"/>
      <c r="E138" s="40"/>
      <c r="F138" s="40"/>
      <c r="G138" s="156"/>
      <c r="H138" s="156"/>
      <c r="I138" s="42">
        <f t="shared" si="1"/>
        <v>0</v>
      </c>
    </row>
    <row r="139" spans="1:9" x14ac:dyDescent="0.3">
      <c r="A139" s="156"/>
      <c r="B139" s="156"/>
      <c r="C139" s="40"/>
      <c r="D139" s="40"/>
      <c r="E139" s="40"/>
      <c r="F139" s="40"/>
      <c r="G139" s="156"/>
      <c r="H139" s="156"/>
      <c r="I139" s="42">
        <f t="shared" ref="I139:I150" si="2">SUM(G139*180)</f>
        <v>0</v>
      </c>
    </row>
    <row r="140" spans="1:9" x14ac:dyDescent="0.3">
      <c r="A140" s="156"/>
      <c r="B140" s="156"/>
      <c r="C140" s="40"/>
      <c r="D140" s="40"/>
      <c r="E140" s="40"/>
      <c r="F140" s="40"/>
      <c r="G140" s="156"/>
      <c r="H140" s="156"/>
      <c r="I140" s="42">
        <f t="shared" si="2"/>
        <v>0</v>
      </c>
    </row>
    <row r="141" spans="1:9" x14ac:dyDescent="0.3">
      <c r="A141" s="156"/>
      <c r="B141" s="156"/>
      <c r="C141" s="40"/>
      <c r="D141" s="40"/>
      <c r="E141" s="40"/>
      <c r="F141" s="40"/>
      <c r="G141" s="156"/>
      <c r="H141" s="156"/>
      <c r="I141" s="42">
        <f t="shared" si="2"/>
        <v>0</v>
      </c>
    </row>
    <row r="142" spans="1:9" x14ac:dyDescent="0.3">
      <c r="A142" s="156"/>
      <c r="B142" s="156"/>
      <c r="C142" s="40"/>
      <c r="D142" s="40"/>
      <c r="E142" s="40"/>
      <c r="F142" s="40"/>
      <c r="G142" s="156"/>
      <c r="H142" s="156"/>
      <c r="I142" s="42">
        <f t="shared" si="2"/>
        <v>0</v>
      </c>
    </row>
    <row r="143" spans="1:9" x14ac:dyDescent="0.3">
      <c r="A143" s="156"/>
      <c r="B143" s="156"/>
      <c r="C143" s="40"/>
      <c r="D143" s="40"/>
      <c r="E143" s="40"/>
      <c r="F143" s="40"/>
      <c r="G143" s="156"/>
      <c r="H143" s="156"/>
      <c r="I143" s="42">
        <f t="shared" si="2"/>
        <v>0</v>
      </c>
    </row>
    <row r="144" spans="1:9" x14ac:dyDescent="0.3">
      <c r="A144" s="156"/>
      <c r="B144" s="156"/>
      <c r="C144" s="40"/>
      <c r="D144" s="40"/>
      <c r="E144" s="40"/>
      <c r="F144" s="40"/>
      <c r="G144" s="156"/>
      <c r="H144" s="156"/>
      <c r="I144" s="42">
        <f t="shared" si="2"/>
        <v>0</v>
      </c>
    </row>
    <row r="145" spans="1:9" x14ac:dyDescent="0.3">
      <c r="A145" s="156"/>
      <c r="B145" s="156"/>
      <c r="C145" s="40"/>
      <c r="D145" s="40"/>
      <c r="E145" s="40"/>
      <c r="F145" s="40"/>
      <c r="G145" s="156"/>
      <c r="H145" s="156"/>
      <c r="I145" s="42">
        <f t="shared" si="2"/>
        <v>0</v>
      </c>
    </row>
    <row r="146" spans="1:9" x14ac:dyDescent="0.3">
      <c r="A146" s="156"/>
      <c r="B146" s="156"/>
      <c r="C146" s="40"/>
      <c r="D146" s="40"/>
      <c r="E146" s="40"/>
      <c r="F146" s="40"/>
      <c r="G146" s="156"/>
      <c r="H146" s="156"/>
      <c r="I146" s="42">
        <f t="shared" si="2"/>
        <v>0</v>
      </c>
    </row>
    <row r="147" spans="1:9" x14ac:dyDescent="0.3">
      <c r="A147" s="156"/>
      <c r="B147" s="156"/>
      <c r="C147" s="40"/>
      <c r="D147" s="40"/>
      <c r="E147" s="40"/>
      <c r="F147" s="40"/>
      <c r="G147" s="156"/>
      <c r="H147" s="156"/>
      <c r="I147" s="42">
        <f t="shared" si="2"/>
        <v>0</v>
      </c>
    </row>
    <row r="148" spans="1:9" x14ac:dyDescent="0.3">
      <c r="A148" s="156"/>
      <c r="B148" s="156"/>
      <c r="C148" s="40"/>
      <c r="D148" s="40"/>
      <c r="E148" s="40"/>
      <c r="F148" s="40"/>
      <c r="G148" s="156"/>
      <c r="H148" s="156"/>
      <c r="I148" s="42">
        <f t="shared" si="2"/>
        <v>0</v>
      </c>
    </row>
    <row r="149" spans="1:9" x14ac:dyDescent="0.3">
      <c r="A149" s="156"/>
      <c r="B149" s="156"/>
      <c r="C149" s="40"/>
      <c r="D149" s="40"/>
      <c r="E149" s="40"/>
      <c r="F149" s="40"/>
      <c r="G149" s="156"/>
      <c r="H149" s="156"/>
      <c r="I149" s="42">
        <f t="shared" si="2"/>
        <v>0</v>
      </c>
    </row>
    <row r="150" spans="1:9" x14ac:dyDescent="0.3">
      <c r="A150" s="156"/>
      <c r="B150" s="156"/>
      <c r="C150" s="40"/>
      <c r="D150" s="40"/>
      <c r="E150" s="40"/>
      <c r="F150" s="40"/>
      <c r="G150" s="156"/>
      <c r="H150" s="156"/>
      <c r="I150" s="42">
        <f t="shared" si="2"/>
        <v>0</v>
      </c>
    </row>
    <row r="151" spans="1:9" x14ac:dyDescent="0.3">
      <c r="I151" s="3">
        <f>SUM(I10:I150)</f>
        <v>0</v>
      </c>
    </row>
  </sheetData>
  <sheetProtection algorithmName="SHA-512" hashValue="3CZsSB/eeENGjYlQoDB+KgKnJiHY/efT+nQeHq8JCOPgDrQTGhZsWQBDPFgD5GGSBp150VO/5ATfzPoGapDztw==" saltValue="gZyI9RKYtX87wAEP7Llddg==" spinCount="100000" sheet="1" objects="1" scenarios="1"/>
  <mergeCells count="289">
    <mergeCell ref="G10:H10"/>
    <mergeCell ref="A10:B10"/>
    <mergeCell ref="J9:M11"/>
    <mergeCell ref="A11:B11"/>
    <mergeCell ref="G11:H11"/>
    <mergeCell ref="A12:B12"/>
    <mergeCell ref="G12:H12"/>
    <mergeCell ref="A1:M2"/>
    <mergeCell ref="A3:M3"/>
    <mergeCell ref="A5:M6"/>
    <mergeCell ref="A7:M7"/>
    <mergeCell ref="A9:B9"/>
    <mergeCell ref="G9:H9"/>
    <mergeCell ref="A16:B16"/>
    <mergeCell ref="G16:H16"/>
    <mergeCell ref="A17:B17"/>
    <mergeCell ref="G17:H17"/>
    <mergeCell ref="A18:B18"/>
    <mergeCell ref="G18:H18"/>
    <mergeCell ref="A13:B13"/>
    <mergeCell ref="G13:H13"/>
    <mergeCell ref="A14:B14"/>
    <mergeCell ref="G14:H14"/>
    <mergeCell ref="A15:B15"/>
    <mergeCell ref="G15:H15"/>
    <mergeCell ref="A22:B22"/>
    <mergeCell ref="G22:H22"/>
    <mergeCell ref="A23:B23"/>
    <mergeCell ref="G23:H23"/>
    <mergeCell ref="A24:B24"/>
    <mergeCell ref="G24:H24"/>
    <mergeCell ref="A19:B19"/>
    <mergeCell ref="G19:H19"/>
    <mergeCell ref="A20:B20"/>
    <mergeCell ref="G20:H20"/>
    <mergeCell ref="A21:B21"/>
    <mergeCell ref="G21:H21"/>
    <mergeCell ref="A28:B28"/>
    <mergeCell ref="G28:H28"/>
    <mergeCell ref="A29:B29"/>
    <mergeCell ref="G29:H29"/>
    <mergeCell ref="A30:B30"/>
    <mergeCell ref="G30:H30"/>
    <mergeCell ref="A25:B25"/>
    <mergeCell ref="G25:H25"/>
    <mergeCell ref="A26:B26"/>
    <mergeCell ref="G26:H26"/>
    <mergeCell ref="A27:B27"/>
    <mergeCell ref="G27:H27"/>
    <mergeCell ref="A34:B34"/>
    <mergeCell ref="G34:H34"/>
    <mergeCell ref="A35:B35"/>
    <mergeCell ref="G35:H35"/>
    <mergeCell ref="A36:B36"/>
    <mergeCell ref="G36:H36"/>
    <mergeCell ref="A31:B31"/>
    <mergeCell ref="G31:H31"/>
    <mergeCell ref="A32:B32"/>
    <mergeCell ref="G32:H32"/>
    <mergeCell ref="A33:B33"/>
    <mergeCell ref="G33:H33"/>
    <mergeCell ref="A40:B40"/>
    <mergeCell ref="G40:H40"/>
    <mergeCell ref="A41:B41"/>
    <mergeCell ref="G41:H41"/>
    <mergeCell ref="A42:B42"/>
    <mergeCell ref="G42:H42"/>
    <mergeCell ref="A37:B37"/>
    <mergeCell ref="G37:H37"/>
    <mergeCell ref="A38:B38"/>
    <mergeCell ref="G38:H38"/>
    <mergeCell ref="A39:B39"/>
    <mergeCell ref="G39:H39"/>
    <mergeCell ref="A46:B46"/>
    <mergeCell ref="G46:H46"/>
    <mergeCell ref="A47:B47"/>
    <mergeCell ref="G47:H47"/>
    <mergeCell ref="A48:B48"/>
    <mergeCell ref="G48:H48"/>
    <mergeCell ref="A43:B43"/>
    <mergeCell ref="G43:H43"/>
    <mergeCell ref="A44:B44"/>
    <mergeCell ref="G44:H44"/>
    <mergeCell ref="A45:B45"/>
    <mergeCell ref="G45:H45"/>
    <mergeCell ref="A52:B52"/>
    <mergeCell ref="G52:H52"/>
    <mergeCell ref="A53:B53"/>
    <mergeCell ref="G53:H53"/>
    <mergeCell ref="A54:B54"/>
    <mergeCell ref="G54:H54"/>
    <mergeCell ref="A49:B49"/>
    <mergeCell ref="G49:H49"/>
    <mergeCell ref="A50:B50"/>
    <mergeCell ref="G50:H50"/>
    <mergeCell ref="A51:B51"/>
    <mergeCell ref="G51:H51"/>
    <mergeCell ref="A58:B58"/>
    <mergeCell ref="G58:H58"/>
    <mergeCell ref="A59:B59"/>
    <mergeCell ref="G59:H59"/>
    <mergeCell ref="A60:B60"/>
    <mergeCell ref="G60:H60"/>
    <mergeCell ref="A55:B55"/>
    <mergeCell ref="G55:H55"/>
    <mergeCell ref="A56:B56"/>
    <mergeCell ref="G56:H56"/>
    <mergeCell ref="A57:B57"/>
    <mergeCell ref="G57:H57"/>
    <mergeCell ref="A64:B64"/>
    <mergeCell ref="G64:H64"/>
    <mergeCell ref="A65:B65"/>
    <mergeCell ref="G65:H65"/>
    <mergeCell ref="A66:B66"/>
    <mergeCell ref="G66:H66"/>
    <mergeCell ref="A61:B61"/>
    <mergeCell ref="G61:H61"/>
    <mergeCell ref="A62:B62"/>
    <mergeCell ref="G62:H62"/>
    <mergeCell ref="A63:B63"/>
    <mergeCell ref="G63:H63"/>
    <mergeCell ref="A70:B70"/>
    <mergeCell ref="G70:H70"/>
    <mergeCell ref="A71:B71"/>
    <mergeCell ref="G71:H71"/>
    <mergeCell ref="A72:B72"/>
    <mergeCell ref="G72:H72"/>
    <mergeCell ref="A67:B67"/>
    <mergeCell ref="G67:H67"/>
    <mergeCell ref="A68:B68"/>
    <mergeCell ref="G68:H68"/>
    <mergeCell ref="A69:B69"/>
    <mergeCell ref="G69:H69"/>
    <mergeCell ref="A76:B76"/>
    <mergeCell ref="G76:H76"/>
    <mergeCell ref="A77:B77"/>
    <mergeCell ref="G77:H77"/>
    <mergeCell ref="A78:B78"/>
    <mergeCell ref="G78:H78"/>
    <mergeCell ref="A73:B73"/>
    <mergeCell ref="G73:H73"/>
    <mergeCell ref="A74:B74"/>
    <mergeCell ref="G74:H74"/>
    <mergeCell ref="A75:B75"/>
    <mergeCell ref="G75:H75"/>
    <mergeCell ref="A82:B82"/>
    <mergeCell ref="G82:H82"/>
    <mergeCell ref="A83:B83"/>
    <mergeCell ref="G83:H83"/>
    <mergeCell ref="A84:B84"/>
    <mergeCell ref="G84:H84"/>
    <mergeCell ref="A79:B79"/>
    <mergeCell ref="G79:H79"/>
    <mergeCell ref="A80:B80"/>
    <mergeCell ref="G80:H80"/>
    <mergeCell ref="A81:B81"/>
    <mergeCell ref="G81:H81"/>
    <mergeCell ref="A88:B88"/>
    <mergeCell ref="G88:H88"/>
    <mergeCell ref="A89:B89"/>
    <mergeCell ref="G89:H89"/>
    <mergeCell ref="A90:B90"/>
    <mergeCell ref="G90:H90"/>
    <mergeCell ref="A85:B85"/>
    <mergeCell ref="G85:H85"/>
    <mergeCell ref="A86:B86"/>
    <mergeCell ref="G86:H86"/>
    <mergeCell ref="A87:B87"/>
    <mergeCell ref="G87:H87"/>
    <mergeCell ref="A94:B94"/>
    <mergeCell ref="G94:H94"/>
    <mergeCell ref="A95:B95"/>
    <mergeCell ref="G95:H95"/>
    <mergeCell ref="A96:B96"/>
    <mergeCell ref="G96:H96"/>
    <mergeCell ref="A91:B91"/>
    <mergeCell ref="G91:H91"/>
    <mergeCell ref="A92:B92"/>
    <mergeCell ref="G92:H92"/>
    <mergeCell ref="A93:B93"/>
    <mergeCell ref="G93:H93"/>
    <mergeCell ref="A100:B100"/>
    <mergeCell ref="G100:H100"/>
    <mergeCell ref="A101:B101"/>
    <mergeCell ref="G101:H101"/>
    <mergeCell ref="A102:B102"/>
    <mergeCell ref="G102:H102"/>
    <mergeCell ref="A97:B97"/>
    <mergeCell ref="G97:H97"/>
    <mergeCell ref="A98:B98"/>
    <mergeCell ref="G98:H98"/>
    <mergeCell ref="A99:B99"/>
    <mergeCell ref="G99:H99"/>
    <mergeCell ref="A106:B106"/>
    <mergeCell ref="G106:H106"/>
    <mergeCell ref="A107:B107"/>
    <mergeCell ref="G107:H107"/>
    <mergeCell ref="A108:B108"/>
    <mergeCell ref="G108:H108"/>
    <mergeCell ref="A103:B103"/>
    <mergeCell ref="G103:H103"/>
    <mergeCell ref="A104:B104"/>
    <mergeCell ref="G104:H104"/>
    <mergeCell ref="A105:B105"/>
    <mergeCell ref="G105:H105"/>
    <mergeCell ref="A112:B112"/>
    <mergeCell ref="G112:H112"/>
    <mergeCell ref="A113:B113"/>
    <mergeCell ref="G113:H113"/>
    <mergeCell ref="A114:B114"/>
    <mergeCell ref="G114:H114"/>
    <mergeCell ref="A109:B109"/>
    <mergeCell ref="G109:H109"/>
    <mergeCell ref="A110:B110"/>
    <mergeCell ref="G110:H110"/>
    <mergeCell ref="A111:B111"/>
    <mergeCell ref="G111:H111"/>
    <mergeCell ref="A118:B118"/>
    <mergeCell ref="G118:H118"/>
    <mergeCell ref="A119:B119"/>
    <mergeCell ref="G119:H119"/>
    <mergeCell ref="A120:B120"/>
    <mergeCell ref="G120:H120"/>
    <mergeCell ref="A115:B115"/>
    <mergeCell ref="G115:H115"/>
    <mergeCell ref="A116:B116"/>
    <mergeCell ref="G116:H116"/>
    <mergeCell ref="A117:B117"/>
    <mergeCell ref="G117:H117"/>
    <mergeCell ref="A124:B124"/>
    <mergeCell ref="G124:H124"/>
    <mergeCell ref="A125:B125"/>
    <mergeCell ref="G125:H125"/>
    <mergeCell ref="A126:B126"/>
    <mergeCell ref="G126:H126"/>
    <mergeCell ref="A121:B121"/>
    <mergeCell ref="G121:H121"/>
    <mergeCell ref="A122:B122"/>
    <mergeCell ref="G122:H122"/>
    <mergeCell ref="A123:B123"/>
    <mergeCell ref="G123:H123"/>
    <mergeCell ref="A130:B130"/>
    <mergeCell ref="G130:H130"/>
    <mergeCell ref="A131:B131"/>
    <mergeCell ref="G131:H131"/>
    <mergeCell ref="A132:B132"/>
    <mergeCell ref="G132:H132"/>
    <mergeCell ref="A127:B127"/>
    <mergeCell ref="G127:H127"/>
    <mergeCell ref="A128:B128"/>
    <mergeCell ref="G128:H128"/>
    <mergeCell ref="A129:B129"/>
    <mergeCell ref="G129:H129"/>
    <mergeCell ref="A136:B136"/>
    <mergeCell ref="G136:H136"/>
    <mergeCell ref="A137:B137"/>
    <mergeCell ref="G137:H137"/>
    <mergeCell ref="A138:B138"/>
    <mergeCell ref="G138:H138"/>
    <mergeCell ref="A133:B133"/>
    <mergeCell ref="G133:H133"/>
    <mergeCell ref="A134:B134"/>
    <mergeCell ref="G134:H134"/>
    <mergeCell ref="A135:B135"/>
    <mergeCell ref="G135:H135"/>
    <mergeCell ref="A142:B142"/>
    <mergeCell ref="G142:H142"/>
    <mergeCell ref="A143:B143"/>
    <mergeCell ref="G143:H143"/>
    <mergeCell ref="A144:B144"/>
    <mergeCell ref="G144:H144"/>
    <mergeCell ref="A139:B139"/>
    <mergeCell ref="G139:H139"/>
    <mergeCell ref="A140:B140"/>
    <mergeCell ref="G140:H140"/>
    <mergeCell ref="A141:B141"/>
    <mergeCell ref="G141:H141"/>
    <mergeCell ref="A148:B148"/>
    <mergeCell ref="G148:H148"/>
    <mergeCell ref="A149:B149"/>
    <mergeCell ref="G149:H149"/>
    <mergeCell ref="A150:B150"/>
    <mergeCell ref="G150:H150"/>
    <mergeCell ref="A145:B145"/>
    <mergeCell ref="G145:H145"/>
    <mergeCell ref="A146:B146"/>
    <mergeCell ref="G146:H146"/>
    <mergeCell ref="A147:B147"/>
    <mergeCell ref="G147:H1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638D0-50D8-4152-A98B-1161F50A29DD}">
  <dimension ref="A1:L161"/>
  <sheetViews>
    <sheetView topLeftCell="A4" workbookViewId="0">
      <selection activeCell="A11" sqref="A11:B11"/>
    </sheetView>
  </sheetViews>
  <sheetFormatPr baseColWidth="10" defaultRowHeight="15.5" x14ac:dyDescent="0.35"/>
  <cols>
    <col min="1" max="16384" width="10.90625" style="31"/>
  </cols>
  <sheetData>
    <row r="1" spans="1:12" x14ac:dyDescent="0.35">
      <c r="A1" s="179" t="s">
        <v>23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2" x14ac:dyDescent="0.35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2" x14ac:dyDescent="0.35">
      <c r="A3" s="180" t="s">
        <v>151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</row>
    <row r="4" spans="1:12" x14ac:dyDescent="0.3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2" x14ac:dyDescent="0.35">
      <c r="A5" s="33" t="s">
        <v>153</v>
      </c>
      <c r="B5" s="33"/>
      <c r="C5" s="172"/>
      <c r="D5" s="173"/>
      <c r="E5" s="173"/>
      <c r="F5" s="173"/>
      <c r="G5" s="173"/>
      <c r="H5" s="173"/>
      <c r="I5" s="173"/>
      <c r="J5" s="173"/>
      <c r="K5" s="174"/>
    </row>
    <row r="6" spans="1:12" x14ac:dyDescent="0.35">
      <c r="A6" s="71" t="s">
        <v>152</v>
      </c>
      <c r="B6" s="71"/>
      <c r="C6" s="175"/>
      <c r="D6" s="176"/>
      <c r="E6" s="176"/>
      <c r="F6" s="176"/>
      <c r="G6" s="176"/>
      <c r="H6" s="176"/>
      <c r="I6" s="176"/>
      <c r="J6" s="176"/>
      <c r="K6" s="177"/>
    </row>
    <row r="7" spans="1:12" x14ac:dyDescent="0.35">
      <c r="A7" s="33" t="s">
        <v>153</v>
      </c>
      <c r="B7" s="33"/>
      <c r="C7" s="172"/>
      <c r="D7" s="173"/>
      <c r="E7" s="173"/>
      <c r="F7" s="173"/>
      <c r="G7" s="173"/>
      <c r="H7" s="173"/>
      <c r="I7" s="173"/>
      <c r="J7" s="173"/>
      <c r="K7" s="174"/>
    </row>
    <row r="9" spans="1:12" x14ac:dyDescent="0.35">
      <c r="A9" s="178" t="s">
        <v>81</v>
      </c>
      <c r="B9" s="178"/>
      <c r="C9" s="33" t="s">
        <v>63</v>
      </c>
      <c r="D9" s="33" t="s">
        <v>154</v>
      </c>
      <c r="E9" s="70" t="s">
        <v>155</v>
      </c>
      <c r="F9" s="70"/>
      <c r="G9" s="70"/>
      <c r="I9" s="34"/>
      <c r="J9" s="34" t="s">
        <v>60</v>
      </c>
      <c r="K9" s="171" t="s">
        <v>178</v>
      </c>
      <c r="L9" s="171"/>
    </row>
    <row r="10" spans="1:12" x14ac:dyDescent="0.35">
      <c r="A10" s="178"/>
      <c r="B10" s="178"/>
      <c r="C10" s="33"/>
      <c r="D10" s="33"/>
      <c r="E10" s="171" t="str">
        <f>IF(OR(D10=1,D10=3,D10=5),100,IF(OR(D10=2,D10=4,D10=6,D10=7),155,IF(AND(D10&gt;=8,D10&lt;=15),225,"")))</f>
        <v/>
      </c>
      <c r="F10" s="171"/>
      <c r="G10" s="171"/>
      <c r="I10" s="34" t="s">
        <v>156</v>
      </c>
      <c r="J10" s="69">
        <f>COUNTIF($D:$D,1)</f>
        <v>0</v>
      </c>
      <c r="K10" s="171" t="s">
        <v>157</v>
      </c>
      <c r="L10" s="171"/>
    </row>
    <row r="11" spans="1:12" x14ac:dyDescent="0.35">
      <c r="A11" s="178"/>
      <c r="B11" s="178"/>
      <c r="C11" s="33"/>
      <c r="D11" s="33"/>
      <c r="E11" s="171" t="str">
        <f t="shared" ref="E11:E74" si="0">IF(OR(D11=1,D11=3,D11=5),100,IF(OR(D11=2,D11=4,D11=6,D11=7),155,IF(AND(D11&gt;=8,D11&lt;=15),225,"")))</f>
        <v/>
      </c>
      <c r="F11" s="171"/>
      <c r="G11" s="171"/>
      <c r="I11" s="34" t="s">
        <v>158</v>
      </c>
      <c r="J11" s="34">
        <f>COUNTIF($D:$D,2)</f>
        <v>0</v>
      </c>
      <c r="K11" s="171" t="s">
        <v>159</v>
      </c>
      <c r="L11" s="171"/>
    </row>
    <row r="12" spans="1:12" x14ac:dyDescent="0.35">
      <c r="A12" s="178"/>
      <c r="B12" s="178"/>
      <c r="C12" s="33"/>
      <c r="D12" s="33"/>
      <c r="E12" s="171" t="str">
        <f t="shared" si="0"/>
        <v/>
      </c>
      <c r="F12" s="171"/>
      <c r="G12" s="171"/>
      <c r="I12" s="34" t="s">
        <v>160</v>
      </c>
      <c r="J12" s="34">
        <f>COUNTIF($D:$D,3)</f>
        <v>0</v>
      </c>
      <c r="K12" s="171" t="s">
        <v>157</v>
      </c>
      <c r="L12" s="171"/>
    </row>
    <row r="13" spans="1:12" x14ac:dyDescent="0.35">
      <c r="A13" s="178"/>
      <c r="B13" s="178"/>
      <c r="C13" s="33"/>
      <c r="D13" s="33"/>
      <c r="E13" s="171" t="str">
        <f t="shared" si="0"/>
        <v/>
      </c>
      <c r="F13" s="171"/>
      <c r="G13" s="171"/>
      <c r="I13" s="34" t="s">
        <v>161</v>
      </c>
      <c r="J13" s="34">
        <f>COUNTIF($D:$D,4)</f>
        <v>0</v>
      </c>
      <c r="K13" s="171" t="s">
        <v>162</v>
      </c>
      <c r="L13" s="171"/>
    </row>
    <row r="14" spans="1:12" x14ac:dyDescent="0.35">
      <c r="A14" s="178"/>
      <c r="B14" s="178"/>
      <c r="C14" s="33"/>
      <c r="D14" s="33"/>
      <c r="E14" s="171" t="str">
        <f t="shared" si="0"/>
        <v/>
      </c>
      <c r="F14" s="171"/>
      <c r="G14" s="171"/>
      <c r="I14" s="34" t="s">
        <v>163</v>
      </c>
      <c r="J14" s="34">
        <f>COUNTIF($D:$D,5)</f>
        <v>0</v>
      </c>
      <c r="K14" s="171" t="s">
        <v>157</v>
      </c>
      <c r="L14" s="171"/>
    </row>
    <row r="15" spans="1:12" x14ac:dyDescent="0.35">
      <c r="A15" s="178"/>
      <c r="B15" s="178"/>
      <c r="C15" s="33"/>
      <c r="D15" s="33"/>
      <c r="E15" s="171" t="str">
        <f t="shared" si="0"/>
        <v/>
      </c>
      <c r="F15" s="171"/>
      <c r="G15" s="171"/>
      <c r="I15" s="34" t="s">
        <v>164</v>
      </c>
      <c r="J15" s="34">
        <f>COUNTIF($D:$D,6)</f>
        <v>0</v>
      </c>
      <c r="K15" s="171" t="s">
        <v>165</v>
      </c>
      <c r="L15" s="171"/>
    </row>
    <row r="16" spans="1:12" x14ac:dyDescent="0.35">
      <c r="A16" s="178"/>
      <c r="B16" s="178"/>
      <c r="C16" s="33"/>
      <c r="D16" s="33"/>
      <c r="E16" s="171" t="str">
        <f t="shared" si="0"/>
        <v/>
      </c>
      <c r="F16" s="171"/>
      <c r="G16" s="171"/>
      <c r="I16" s="34" t="s">
        <v>166</v>
      </c>
      <c r="J16" s="34">
        <f>COUNTIF($D:$D,7)</f>
        <v>0</v>
      </c>
      <c r="K16" s="171" t="s">
        <v>167</v>
      </c>
      <c r="L16" s="171"/>
    </row>
    <row r="17" spans="1:12" x14ac:dyDescent="0.35">
      <c r="A17" s="178"/>
      <c r="B17" s="178"/>
      <c r="C17" s="33"/>
      <c r="D17" s="33"/>
      <c r="E17" s="171" t="str">
        <f t="shared" si="0"/>
        <v/>
      </c>
      <c r="F17" s="171"/>
      <c r="G17" s="171"/>
      <c r="I17" s="34" t="s">
        <v>168</v>
      </c>
      <c r="J17" s="34">
        <f>COUNTIF($D:$D,8)</f>
        <v>0</v>
      </c>
      <c r="K17" s="171" t="s">
        <v>169</v>
      </c>
      <c r="L17" s="171"/>
    </row>
    <row r="18" spans="1:12" x14ac:dyDescent="0.35">
      <c r="A18" s="178"/>
      <c r="B18" s="178"/>
      <c r="C18" s="33"/>
      <c r="D18" s="33"/>
      <c r="E18" s="171" t="str">
        <f t="shared" si="0"/>
        <v/>
      </c>
      <c r="F18" s="171"/>
      <c r="G18" s="171"/>
      <c r="I18" s="34" t="s">
        <v>170</v>
      </c>
      <c r="J18" s="34">
        <f>COUNTIF($D:$D,9)</f>
        <v>0</v>
      </c>
      <c r="K18" s="171" t="s">
        <v>171</v>
      </c>
      <c r="L18" s="171"/>
    </row>
    <row r="19" spans="1:12" x14ac:dyDescent="0.35">
      <c r="A19" s="178"/>
      <c r="B19" s="178"/>
      <c r="C19" s="33"/>
      <c r="D19" s="33"/>
      <c r="E19" s="171" t="str">
        <f t="shared" si="0"/>
        <v/>
      </c>
      <c r="F19" s="171"/>
      <c r="G19" s="171"/>
      <c r="I19" s="34" t="s">
        <v>172</v>
      </c>
      <c r="J19" s="34">
        <f>COUNTIF($D:$D,10)</f>
        <v>0</v>
      </c>
      <c r="K19" s="171" t="s">
        <v>173</v>
      </c>
      <c r="L19" s="171"/>
    </row>
    <row r="20" spans="1:12" x14ac:dyDescent="0.35">
      <c r="A20" s="178"/>
      <c r="B20" s="178"/>
      <c r="C20" s="33"/>
      <c r="D20" s="33"/>
      <c r="E20" s="171" t="str">
        <f t="shared" si="0"/>
        <v/>
      </c>
      <c r="F20" s="171"/>
      <c r="G20" s="171"/>
      <c r="I20" s="34" t="s">
        <v>174</v>
      </c>
      <c r="J20" s="34">
        <f>COUNTIF($D:$D,11)</f>
        <v>0</v>
      </c>
      <c r="K20" s="171" t="s">
        <v>175</v>
      </c>
      <c r="L20" s="171"/>
    </row>
    <row r="21" spans="1:12" x14ac:dyDescent="0.35">
      <c r="A21" s="178"/>
      <c r="B21" s="178"/>
      <c r="C21" s="33"/>
      <c r="D21" s="33"/>
      <c r="E21" s="171" t="str">
        <f t="shared" si="0"/>
        <v/>
      </c>
      <c r="F21" s="171"/>
      <c r="G21" s="171"/>
      <c r="I21" s="34" t="s">
        <v>176</v>
      </c>
      <c r="J21" s="34">
        <f>COUNTIF($D:$D,12)</f>
        <v>0</v>
      </c>
      <c r="K21" s="171" t="s">
        <v>175</v>
      </c>
      <c r="L21" s="171"/>
    </row>
    <row r="22" spans="1:12" x14ac:dyDescent="0.35">
      <c r="A22" s="178"/>
      <c r="B22" s="178"/>
      <c r="C22" s="33"/>
      <c r="D22" s="33"/>
      <c r="E22" s="171" t="str">
        <f t="shared" si="0"/>
        <v/>
      </c>
      <c r="F22" s="171"/>
      <c r="G22" s="171"/>
      <c r="I22" s="34" t="s">
        <v>177</v>
      </c>
      <c r="J22" s="34">
        <f>COUNTIF($D:$D,13)</f>
        <v>0</v>
      </c>
      <c r="K22" s="171" t="s">
        <v>175</v>
      </c>
      <c r="L22" s="171"/>
    </row>
    <row r="23" spans="1:12" x14ac:dyDescent="0.35">
      <c r="A23" s="178"/>
      <c r="B23" s="178"/>
      <c r="C23" s="33"/>
      <c r="D23" s="33"/>
      <c r="E23" s="171" t="str">
        <f t="shared" si="0"/>
        <v/>
      </c>
      <c r="F23" s="171"/>
      <c r="G23" s="171"/>
    </row>
    <row r="24" spans="1:12" x14ac:dyDescent="0.35">
      <c r="A24" s="178"/>
      <c r="B24" s="178"/>
      <c r="C24" s="33"/>
      <c r="D24" s="33"/>
      <c r="E24" s="171" t="str">
        <f t="shared" si="0"/>
        <v/>
      </c>
      <c r="F24" s="171"/>
      <c r="G24" s="171"/>
    </row>
    <row r="25" spans="1:12" x14ac:dyDescent="0.35">
      <c r="A25" s="178"/>
      <c r="B25" s="178"/>
      <c r="C25" s="33"/>
      <c r="D25" s="33"/>
      <c r="E25" s="171" t="str">
        <f t="shared" si="0"/>
        <v/>
      </c>
      <c r="F25" s="171"/>
      <c r="G25" s="171"/>
    </row>
    <row r="26" spans="1:12" x14ac:dyDescent="0.35">
      <c r="A26" s="178"/>
      <c r="B26" s="178"/>
      <c r="C26" s="33"/>
      <c r="D26" s="33"/>
      <c r="E26" s="171" t="str">
        <f t="shared" si="0"/>
        <v/>
      </c>
      <c r="F26" s="171"/>
      <c r="G26" s="171"/>
    </row>
    <row r="27" spans="1:12" x14ac:dyDescent="0.35">
      <c r="A27" s="178"/>
      <c r="B27" s="178"/>
      <c r="C27" s="33"/>
      <c r="D27" s="33"/>
      <c r="E27" s="171" t="str">
        <f t="shared" si="0"/>
        <v/>
      </c>
      <c r="F27" s="171"/>
      <c r="G27" s="171"/>
    </row>
    <row r="28" spans="1:12" x14ac:dyDescent="0.35">
      <c r="A28" s="178"/>
      <c r="B28" s="178"/>
      <c r="C28" s="33"/>
      <c r="D28" s="33"/>
      <c r="E28" s="171" t="str">
        <f t="shared" si="0"/>
        <v/>
      </c>
      <c r="F28" s="171"/>
      <c r="G28" s="171"/>
    </row>
    <row r="29" spans="1:12" x14ac:dyDescent="0.35">
      <c r="A29" s="178"/>
      <c r="B29" s="178"/>
      <c r="C29" s="33"/>
      <c r="D29" s="33"/>
      <c r="E29" s="171" t="str">
        <f t="shared" si="0"/>
        <v/>
      </c>
      <c r="F29" s="171"/>
      <c r="G29" s="171"/>
    </row>
    <row r="30" spans="1:12" x14ac:dyDescent="0.35">
      <c r="A30" s="178"/>
      <c r="B30" s="178"/>
      <c r="C30" s="33"/>
      <c r="D30" s="33"/>
      <c r="E30" s="171" t="str">
        <f t="shared" si="0"/>
        <v/>
      </c>
      <c r="F30" s="171"/>
      <c r="G30" s="171"/>
    </row>
    <row r="31" spans="1:12" x14ac:dyDescent="0.35">
      <c r="A31" s="178"/>
      <c r="B31" s="178"/>
      <c r="C31" s="33"/>
      <c r="D31" s="33"/>
      <c r="E31" s="171" t="str">
        <f t="shared" si="0"/>
        <v/>
      </c>
      <c r="F31" s="171"/>
      <c r="G31" s="171"/>
    </row>
    <row r="32" spans="1:12" x14ac:dyDescent="0.35">
      <c r="A32" s="178"/>
      <c r="B32" s="178"/>
      <c r="C32" s="33"/>
      <c r="D32" s="33"/>
      <c r="E32" s="171" t="str">
        <f t="shared" si="0"/>
        <v/>
      </c>
      <c r="F32" s="171"/>
      <c r="G32" s="171"/>
    </row>
    <row r="33" spans="1:7" x14ac:dyDescent="0.35">
      <c r="A33" s="178"/>
      <c r="B33" s="178"/>
      <c r="C33" s="33"/>
      <c r="D33" s="33"/>
      <c r="E33" s="171" t="str">
        <f t="shared" si="0"/>
        <v/>
      </c>
      <c r="F33" s="171"/>
      <c r="G33" s="171"/>
    </row>
    <row r="34" spans="1:7" x14ac:dyDescent="0.35">
      <c r="A34" s="178"/>
      <c r="B34" s="178"/>
      <c r="C34" s="33"/>
      <c r="D34" s="33"/>
      <c r="E34" s="171" t="str">
        <f t="shared" si="0"/>
        <v/>
      </c>
      <c r="F34" s="171"/>
      <c r="G34" s="171"/>
    </row>
    <row r="35" spans="1:7" x14ac:dyDescent="0.35">
      <c r="A35" s="178"/>
      <c r="B35" s="178"/>
      <c r="C35" s="33"/>
      <c r="D35" s="33"/>
      <c r="E35" s="171" t="str">
        <f t="shared" si="0"/>
        <v/>
      </c>
      <c r="F35" s="171"/>
      <c r="G35" s="171"/>
    </row>
    <row r="36" spans="1:7" x14ac:dyDescent="0.35">
      <c r="A36" s="178"/>
      <c r="B36" s="178"/>
      <c r="C36" s="33"/>
      <c r="D36" s="33"/>
      <c r="E36" s="171" t="str">
        <f t="shared" si="0"/>
        <v/>
      </c>
      <c r="F36" s="171"/>
      <c r="G36" s="171"/>
    </row>
    <row r="37" spans="1:7" x14ac:dyDescent="0.35">
      <c r="A37" s="178"/>
      <c r="B37" s="178"/>
      <c r="C37" s="33"/>
      <c r="D37" s="33"/>
      <c r="E37" s="171" t="str">
        <f t="shared" si="0"/>
        <v/>
      </c>
      <c r="F37" s="171"/>
      <c r="G37" s="171"/>
    </row>
    <row r="38" spans="1:7" x14ac:dyDescent="0.35">
      <c r="A38" s="178"/>
      <c r="B38" s="178"/>
      <c r="C38" s="33"/>
      <c r="D38" s="33"/>
      <c r="E38" s="171" t="str">
        <f t="shared" si="0"/>
        <v/>
      </c>
      <c r="F38" s="171"/>
      <c r="G38" s="171"/>
    </row>
    <row r="39" spans="1:7" x14ac:dyDescent="0.35">
      <c r="A39" s="178"/>
      <c r="B39" s="178"/>
      <c r="C39" s="33"/>
      <c r="D39" s="33"/>
      <c r="E39" s="171" t="str">
        <f t="shared" si="0"/>
        <v/>
      </c>
      <c r="F39" s="171"/>
      <c r="G39" s="171"/>
    </row>
    <row r="40" spans="1:7" x14ac:dyDescent="0.35">
      <c r="A40" s="178"/>
      <c r="B40" s="178"/>
      <c r="C40" s="33"/>
      <c r="D40" s="33"/>
      <c r="E40" s="171" t="str">
        <f t="shared" si="0"/>
        <v/>
      </c>
      <c r="F40" s="171"/>
      <c r="G40" s="171"/>
    </row>
    <row r="41" spans="1:7" x14ac:dyDescent="0.35">
      <c r="A41" s="178"/>
      <c r="B41" s="178"/>
      <c r="C41" s="33"/>
      <c r="D41" s="33"/>
      <c r="E41" s="171" t="str">
        <f t="shared" si="0"/>
        <v/>
      </c>
      <c r="F41" s="171"/>
      <c r="G41" s="171"/>
    </row>
    <row r="42" spans="1:7" x14ac:dyDescent="0.35">
      <c r="A42" s="178"/>
      <c r="B42" s="178"/>
      <c r="C42" s="33"/>
      <c r="D42" s="33"/>
      <c r="E42" s="171" t="str">
        <f t="shared" si="0"/>
        <v/>
      </c>
      <c r="F42" s="171"/>
      <c r="G42" s="171"/>
    </row>
    <row r="43" spans="1:7" x14ac:dyDescent="0.35">
      <c r="A43" s="178"/>
      <c r="B43" s="178"/>
      <c r="C43" s="33"/>
      <c r="D43" s="33"/>
      <c r="E43" s="171" t="str">
        <f t="shared" si="0"/>
        <v/>
      </c>
      <c r="F43" s="171"/>
      <c r="G43" s="171"/>
    </row>
    <row r="44" spans="1:7" x14ac:dyDescent="0.35">
      <c r="A44" s="178"/>
      <c r="B44" s="178"/>
      <c r="C44" s="33"/>
      <c r="D44" s="33"/>
      <c r="E44" s="171" t="str">
        <f t="shared" si="0"/>
        <v/>
      </c>
      <c r="F44" s="171"/>
      <c r="G44" s="171"/>
    </row>
    <row r="45" spans="1:7" x14ac:dyDescent="0.35">
      <c r="A45" s="178"/>
      <c r="B45" s="178"/>
      <c r="C45" s="33"/>
      <c r="D45" s="33"/>
      <c r="E45" s="171" t="str">
        <f t="shared" si="0"/>
        <v/>
      </c>
      <c r="F45" s="171"/>
      <c r="G45" s="171"/>
    </row>
    <row r="46" spans="1:7" x14ac:dyDescent="0.35">
      <c r="A46" s="178"/>
      <c r="B46" s="178"/>
      <c r="C46" s="33"/>
      <c r="D46" s="33"/>
      <c r="E46" s="171" t="str">
        <f t="shared" si="0"/>
        <v/>
      </c>
      <c r="F46" s="171"/>
      <c r="G46" s="171"/>
    </row>
    <row r="47" spans="1:7" x14ac:dyDescent="0.35">
      <c r="A47" s="178"/>
      <c r="B47" s="178"/>
      <c r="C47" s="33"/>
      <c r="D47" s="33"/>
      <c r="E47" s="171" t="str">
        <f t="shared" si="0"/>
        <v/>
      </c>
      <c r="F47" s="171"/>
      <c r="G47" s="171"/>
    </row>
    <row r="48" spans="1:7" x14ac:dyDescent="0.35">
      <c r="A48" s="178"/>
      <c r="B48" s="178"/>
      <c r="C48" s="33"/>
      <c r="D48" s="33"/>
      <c r="E48" s="171" t="str">
        <f t="shared" si="0"/>
        <v/>
      </c>
      <c r="F48" s="171"/>
      <c r="G48" s="171"/>
    </row>
    <row r="49" spans="1:7" x14ac:dyDescent="0.35">
      <c r="A49" s="178"/>
      <c r="B49" s="178"/>
      <c r="C49" s="33"/>
      <c r="D49" s="33"/>
      <c r="E49" s="171" t="str">
        <f t="shared" si="0"/>
        <v/>
      </c>
      <c r="F49" s="171"/>
      <c r="G49" s="171"/>
    </row>
    <row r="50" spans="1:7" x14ac:dyDescent="0.35">
      <c r="A50" s="178"/>
      <c r="B50" s="178"/>
      <c r="C50" s="33"/>
      <c r="D50" s="33"/>
      <c r="E50" s="171" t="str">
        <f t="shared" si="0"/>
        <v/>
      </c>
      <c r="F50" s="171"/>
      <c r="G50" s="171"/>
    </row>
    <row r="51" spans="1:7" x14ac:dyDescent="0.35">
      <c r="A51" s="178"/>
      <c r="B51" s="178"/>
      <c r="C51" s="33"/>
      <c r="D51" s="33"/>
      <c r="E51" s="171" t="str">
        <f t="shared" si="0"/>
        <v/>
      </c>
      <c r="F51" s="171"/>
      <c r="G51" s="171"/>
    </row>
    <row r="52" spans="1:7" x14ac:dyDescent="0.35">
      <c r="A52" s="178"/>
      <c r="B52" s="178"/>
      <c r="C52" s="33"/>
      <c r="D52" s="33"/>
      <c r="E52" s="171" t="str">
        <f t="shared" si="0"/>
        <v/>
      </c>
      <c r="F52" s="171"/>
      <c r="G52" s="171"/>
    </row>
    <row r="53" spans="1:7" x14ac:dyDescent="0.35">
      <c r="A53" s="178"/>
      <c r="B53" s="178"/>
      <c r="C53" s="33"/>
      <c r="D53" s="33"/>
      <c r="E53" s="171" t="str">
        <f t="shared" si="0"/>
        <v/>
      </c>
      <c r="F53" s="171"/>
      <c r="G53" s="171"/>
    </row>
    <row r="54" spans="1:7" x14ac:dyDescent="0.35">
      <c r="A54" s="178"/>
      <c r="B54" s="178"/>
      <c r="C54" s="33"/>
      <c r="D54" s="33"/>
      <c r="E54" s="171" t="str">
        <f t="shared" si="0"/>
        <v/>
      </c>
      <c r="F54" s="171"/>
      <c r="G54" s="171"/>
    </row>
    <row r="55" spans="1:7" x14ac:dyDescent="0.35">
      <c r="A55" s="178"/>
      <c r="B55" s="178"/>
      <c r="C55" s="33"/>
      <c r="D55" s="33"/>
      <c r="E55" s="171" t="str">
        <f t="shared" si="0"/>
        <v/>
      </c>
      <c r="F55" s="171"/>
      <c r="G55" s="171"/>
    </row>
    <row r="56" spans="1:7" x14ac:dyDescent="0.35">
      <c r="A56" s="178"/>
      <c r="B56" s="178"/>
      <c r="C56" s="33"/>
      <c r="D56" s="33"/>
      <c r="E56" s="171" t="str">
        <f t="shared" si="0"/>
        <v/>
      </c>
      <c r="F56" s="171"/>
      <c r="G56" s="171"/>
    </row>
    <row r="57" spans="1:7" x14ac:dyDescent="0.35">
      <c r="A57" s="178"/>
      <c r="B57" s="178"/>
      <c r="C57" s="33"/>
      <c r="D57" s="33"/>
      <c r="E57" s="171" t="str">
        <f t="shared" si="0"/>
        <v/>
      </c>
      <c r="F57" s="171"/>
      <c r="G57" s="171"/>
    </row>
    <row r="58" spans="1:7" x14ac:dyDescent="0.35">
      <c r="A58" s="178"/>
      <c r="B58" s="178"/>
      <c r="C58" s="33"/>
      <c r="D58" s="33"/>
      <c r="E58" s="171" t="str">
        <f t="shared" si="0"/>
        <v/>
      </c>
      <c r="F58" s="171"/>
      <c r="G58" s="171"/>
    </row>
    <row r="59" spans="1:7" x14ac:dyDescent="0.35">
      <c r="A59" s="178"/>
      <c r="B59" s="178"/>
      <c r="C59" s="33"/>
      <c r="D59" s="33"/>
      <c r="E59" s="171" t="str">
        <f t="shared" si="0"/>
        <v/>
      </c>
      <c r="F59" s="171"/>
      <c r="G59" s="171"/>
    </row>
    <row r="60" spans="1:7" x14ac:dyDescent="0.35">
      <c r="A60" s="178"/>
      <c r="B60" s="178"/>
      <c r="C60" s="33"/>
      <c r="D60" s="33"/>
      <c r="E60" s="171" t="str">
        <f t="shared" si="0"/>
        <v/>
      </c>
      <c r="F60" s="171"/>
      <c r="G60" s="171"/>
    </row>
    <row r="61" spans="1:7" x14ac:dyDescent="0.35">
      <c r="A61" s="178"/>
      <c r="B61" s="178"/>
      <c r="C61" s="33"/>
      <c r="D61" s="33"/>
      <c r="E61" s="171" t="str">
        <f t="shared" si="0"/>
        <v/>
      </c>
      <c r="F61" s="171"/>
      <c r="G61" s="171"/>
    </row>
    <row r="62" spans="1:7" x14ac:dyDescent="0.35">
      <c r="A62" s="178"/>
      <c r="B62" s="178"/>
      <c r="C62" s="33"/>
      <c r="D62" s="33"/>
      <c r="E62" s="171" t="str">
        <f t="shared" si="0"/>
        <v/>
      </c>
      <c r="F62" s="171"/>
      <c r="G62" s="171"/>
    </row>
    <row r="63" spans="1:7" x14ac:dyDescent="0.35">
      <c r="A63" s="178"/>
      <c r="B63" s="178"/>
      <c r="C63" s="33"/>
      <c r="D63" s="33"/>
      <c r="E63" s="171" t="str">
        <f t="shared" si="0"/>
        <v/>
      </c>
      <c r="F63" s="171"/>
      <c r="G63" s="171"/>
    </row>
    <row r="64" spans="1:7" x14ac:dyDescent="0.35">
      <c r="A64" s="178"/>
      <c r="B64" s="178"/>
      <c r="C64" s="33"/>
      <c r="D64" s="33"/>
      <c r="E64" s="171" t="str">
        <f t="shared" si="0"/>
        <v/>
      </c>
      <c r="F64" s="171"/>
      <c r="G64" s="171"/>
    </row>
    <row r="65" spans="1:7" x14ac:dyDescent="0.35">
      <c r="A65" s="178"/>
      <c r="B65" s="178"/>
      <c r="C65" s="33"/>
      <c r="D65" s="33"/>
      <c r="E65" s="171" t="str">
        <f t="shared" si="0"/>
        <v/>
      </c>
      <c r="F65" s="171"/>
      <c r="G65" s="171"/>
    </row>
    <row r="66" spans="1:7" x14ac:dyDescent="0.35">
      <c r="A66" s="178"/>
      <c r="B66" s="178"/>
      <c r="C66" s="33"/>
      <c r="D66" s="33"/>
      <c r="E66" s="171" t="str">
        <f t="shared" si="0"/>
        <v/>
      </c>
      <c r="F66" s="171"/>
      <c r="G66" s="171"/>
    </row>
    <row r="67" spans="1:7" x14ac:dyDescent="0.35">
      <c r="A67" s="178"/>
      <c r="B67" s="178"/>
      <c r="C67" s="33"/>
      <c r="D67" s="33"/>
      <c r="E67" s="171" t="str">
        <f t="shared" si="0"/>
        <v/>
      </c>
      <c r="F67" s="171"/>
      <c r="G67" s="171"/>
    </row>
    <row r="68" spans="1:7" x14ac:dyDescent="0.35">
      <c r="A68" s="178"/>
      <c r="B68" s="178"/>
      <c r="C68" s="33"/>
      <c r="D68" s="33"/>
      <c r="E68" s="171" t="str">
        <f t="shared" si="0"/>
        <v/>
      </c>
      <c r="F68" s="171"/>
      <c r="G68" s="171"/>
    </row>
    <row r="69" spans="1:7" x14ac:dyDescent="0.35">
      <c r="A69" s="178"/>
      <c r="B69" s="178"/>
      <c r="C69" s="33"/>
      <c r="D69" s="33"/>
      <c r="E69" s="171" t="str">
        <f t="shared" si="0"/>
        <v/>
      </c>
      <c r="F69" s="171"/>
      <c r="G69" s="171"/>
    </row>
    <row r="70" spans="1:7" x14ac:dyDescent="0.35">
      <c r="A70" s="178"/>
      <c r="B70" s="178"/>
      <c r="C70" s="33"/>
      <c r="D70" s="33"/>
      <c r="E70" s="171" t="str">
        <f t="shared" si="0"/>
        <v/>
      </c>
      <c r="F70" s="171"/>
      <c r="G70" s="171"/>
    </row>
    <row r="71" spans="1:7" x14ac:dyDescent="0.35">
      <c r="A71" s="178"/>
      <c r="B71" s="178"/>
      <c r="C71" s="33"/>
      <c r="D71" s="33"/>
      <c r="E71" s="171" t="str">
        <f t="shared" si="0"/>
        <v/>
      </c>
      <c r="F71" s="171"/>
      <c r="G71" s="171"/>
    </row>
    <row r="72" spans="1:7" x14ac:dyDescent="0.35">
      <c r="A72" s="178"/>
      <c r="B72" s="178"/>
      <c r="C72" s="33"/>
      <c r="D72" s="33"/>
      <c r="E72" s="171" t="str">
        <f t="shared" si="0"/>
        <v/>
      </c>
      <c r="F72" s="171"/>
      <c r="G72" s="171"/>
    </row>
    <row r="73" spans="1:7" x14ac:dyDescent="0.35">
      <c r="A73" s="178"/>
      <c r="B73" s="178"/>
      <c r="C73" s="33"/>
      <c r="D73" s="33"/>
      <c r="E73" s="171" t="str">
        <f t="shared" si="0"/>
        <v/>
      </c>
      <c r="F73" s="171"/>
      <c r="G73" s="171"/>
    </row>
    <row r="74" spans="1:7" x14ac:dyDescent="0.35">
      <c r="A74" s="178"/>
      <c r="B74" s="178"/>
      <c r="C74" s="33"/>
      <c r="D74" s="33"/>
      <c r="E74" s="171" t="str">
        <f t="shared" si="0"/>
        <v/>
      </c>
      <c r="F74" s="171"/>
      <c r="G74" s="171"/>
    </row>
    <row r="75" spans="1:7" x14ac:dyDescent="0.35">
      <c r="A75" s="178"/>
      <c r="B75" s="178"/>
      <c r="C75" s="33"/>
      <c r="D75" s="33"/>
      <c r="E75" s="171" t="str">
        <f t="shared" ref="E75:E138" si="1">IF(OR(D75=1,D75=3,D75=5),100,IF(OR(D75=2,D75=4,D75=6,D75=7),155,IF(AND(D75&gt;=8,D75&lt;=15),225,"")))</f>
        <v/>
      </c>
      <c r="F75" s="171"/>
      <c r="G75" s="171"/>
    </row>
    <row r="76" spans="1:7" x14ac:dyDescent="0.35">
      <c r="A76" s="178"/>
      <c r="B76" s="178"/>
      <c r="C76" s="33"/>
      <c r="D76" s="33"/>
      <c r="E76" s="171" t="str">
        <f t="shared" si="1"/>
        <v/>
      </c>
      <c r="F76" s="171"/>
      <c r="G76" s="171"/>
    </row>
    <row r="77" spans="1:7" x14ac:dyDescent="0.35">
      <c r="A77" s="178"/>
      <c r="B77" s="178"/>
      <c r="C77" s="33"/>
      <c r="D77" s="33"/>
      <c r="E77" s="171" t="str">
        <f t="shared" si="1"/>
        <v/>
      </c>
      <c r="F77" s="171"/>
      <c r="G77" s="171"/>
    </row>
    <row r="78" spans="1:7" x14ac:dyDescent="0.35">
      <c r="A78" s="178"/>
      <c r="B78" s="178"/>
      <c r="C78" s="33"/>
      <c r="D78" s="33"/>
      <c r="E78" s="171" t="str">
        <f t="shared" si="1"/>
        <v/>
      </c>
      <c r="F78" s="171"/>
      <c r="G78" s="171"/>
    </row>
    <row r="79" spans="1:7" x14ac:dyDescent="0.35">
      <c r="A79" s="178"/>
      <c r="B79" s="178"/>
      <c r="C79" s="33"/>
      <c r="D79" s="33"/>
      <c r="E79" s="171" t="str">
        <f t="shared" si="1"/>
        <v/>
      </c>
      <c r="F79" s="171"/>
      <c r="G79" s="171"/>
    </row>
    <row r="80" spans="1:7" x14ac:dyDescent="0.35">
      <c r="A80" s="178"/>
      <c r="B80" s="178"/>
      <c r="C80" s="33"/>
      <c r="D80" s="33"/>
      <c r="E80" s="171" t="str">
        <f t="shared" si="1"/>
        <v/>
      </c>
      <c r="F80" s="171"/>
      <c r="G80" s="171"/>
    </row>
    <row r="81" spans="1:7" x14ac:dyDescent="0.35">
      <c r="A81" s="178"/>
      <c r="B81" s="178"/>
      <c r="C81" s="33"/>
      <c r="D81" s="33"/>
      <c r="E81" s="171" t="str">
        <f t="shared" si="1"/>
        <v/>
      </c>
      <c r="F81" s="171"/>
      <c r="G81" s="171"/>
    </row>
    <row r="82" spans="1:7" x14ac:dyDescent="0.35">
      <c r="A82" s="178"/>
      <c r="B82" s="178"/>
      <c r="C82" s="33"/>
      <c r="D82" s="33"/>
      <c r="E82" s="171" t="str">
        <f t="shared" si="1"/>
        <v/>
      </c>
      <c r="F82" s="171"/>
      <c r="G82" s="171"/>
    </row>
    <row r="83" spans="1:7" x14ac:dyDescent="0.35">
      <c r="A83" s="178"/>
      <c r="B83" s="178"/>
      <c r="C83" s="33"/>
      <c r="D83" s="33"/>
      <c r="E83" s="171" t="str">
        <f t="shared" si="1"/>
        <v/>
      </c>
      <c r="F83" s="171"/>
      <c r="G83" s="171"/>
    </row>
    <row r="84" spans="1:7" x14ac:dyDescent="0.35">
      <c r="A84" s="178"/>
      <c r="B84" s="178"/>
      <c r="C84" s="33"/>
      <c r="D84" s="33"/>
      <c r="E84" s="171" t="str">
        <f t="shared" si="1"/>
        <v/>
      </c>
      <c r="F84" s="171"/>
      <c r="G84" s="171"/>
    </row>
    <row r="85" spans="1:7" x14ac:dyDescent="0.35">
      <c r="A85" s="178"/>
      <c r="B85" s="178"/>
      <c r="C85" s="33"/>
      <c r="D85" s="33"/>
      <c r="E85" s="171" t="str">
        <f t="shared" si="1"/>
        <v/>
      </c>
      <c r="F85" s="171"/>
      <c r="G85" s="171"/>
    </row>
    <row r="86" spans="1:7" x14ac:dyDescent="0.35">
      <c r="A86" s="178"/>
      <c r="B86" s="178"/>
      <c r="C86" s="33"/>
      <c r="D86" s="33"/>
      <c r="E86" s="171" t="str">
        <f t="shared" si="1"/>
        <v/>
      </c>
      <c r="F86" s="171"/>
      <c r="G86" s="171"/>
    </row>
    <row r="87" spans="1:7" x14ac:dyDescent="0.35">
      <c r="A87" s="178"/>
      <c r="B87" s="178"/>
      <c r="C87" s="33"/>
      <c r="D87" s="33"/>
      <c r="E87" s="171" t="str">
        <f t="shared" si="1"/>
        <v/>
      </c>
      <c r="F87" s="171"/>
      <c r="G87" s="171"/>
    </row>
    <row r="88" spans="1:7" x14ac:dyDescent="0.35">
      <c r="A88" s="178"/>
      <c r="B88" s="178"/>
      <c r="C88" s="33"/>
      <c r="D88" s="33"/>
      <c r="E88" s="171" t="str">
        <f t="shared" si="1"/>
        <v/>
      </c>
      <c r="F88" s="171"/>
      <c r="G88" s="171"/>
    </row>
    <row r="89" spans="1:7" x14ac:dyDescent="0.35">
      <c r="A89" s="178"/>
      <c r="B89" s="178"/>
      <c r="C89" s="33"/>
      <c r="D89" s="33"/>
      <c r="E89" s="171" t="str">
        <f t="shared" si="1"/>
        <v/>
      </c>
      <c r="F89" s="171"/>
      <c r="G89" s="171"/>
    </row>
    <row r="90" spans="1:7" x14ac:dyDescent="0.35">
      <c r="A90" s="178"/>
      <c r="B90" s="178"/>
      <c r="C90" s="33"/>
      <c r="D90" s="33"/>
      <c r="E90" s="171" t="str">
        <f t="shared" si="1"/>
        <v/>
      </c>
      <c r="F90" s="171"/>
      <c r="G90" s="171"/>
    </row>
    <row r="91" spans="1:7" x14ac:dyDescent="0.35">
      <c r="A91" s="178"/>
      <c r="B91" s="178"/>
      <c r="C91" s="33"/>
      <c r="D91" s="33"/>
      <c r="E91" s="171" t="str">
        <f t="shared" si="1"/>
        <v/>
      </c>
      <c r="F91" s="171"/>
      <c r="G91" s="171"/>
    </row>
    <row r="92" spans="1:7" x14ac:dyDescent="0.35">
      <c r="A92" s="178"/>
      <c r="B92" s="178"/>
      <c r="C92" s="33"/>
      <c r="D92" s="33"/>
      <c r="E92" s="171" t="str">
        <f t="shared" si="1"/>
        <v/>
      </c>
      <c r="F92" s="171"/>
      <c r="G92" s="171"/>
    </row>
    <row r="93" spans="1:7" x14ac:dyDescent="0.35">
      <c r="A93" s="178"/>
      <c r="B93" s="178"/>
      <c r="C93" s="33"/>
      <c r="D93" s="33"/>
      <c r="E93" s="171" t="str">
        <f t="shared" si="1"/>
        <v/>
      </c>
      <c r="F93" s="171"/>
      <c r="G93" s="171"/>
    </row>
    <row r="94" spans="1:7" x14ac:dyDescent="0.35">
      <c r="A94" s="178"/>
      <c r="B94" s="178"/>
      <c r="C94" s="33"/>
      <c r="D94" s="33"/>
      <c r="E94" s="171" t="str">
        <f t="shared" si="1"/>
        <v/>
      </c>
      <c r="F94" s="171"/>
      <c r="G94" s="171"/>
    </row>
    <row r="95" spans="1:7" x14ac:dyDescent="0.35">
      <c r="A95" s="178"/>
      <c r="B95" s="178"/>
      <c r="C95" s="33"/>
      <c r="D95" s="33"/>
      <c r="E95" s="171" t="str">
        <f t="shared" si="1"/>
        <v/>
      </c>
      <c r="F95" s="171"/>
      <c r="G95" s="171"/>
    </row>
    <row r="96" spans="1:7" x14ac:dyDescent="0.35">
      <c r="A96" s="178"/>
      <c r="B96" s="178"/>
      <c r="C96" s="33"/>
      <c r="D96" s="33"/>
      <c r="E96" s="171" t="str">
        <f t="shared" si="1"/>
        <v/>
      </c>
      <c r="F96" s="171"/>
      <c r="G96" s="171"/>
    </row>
    <row r="97" spans="1:7" x14ac:dyDescent="0.35">
      <c r="A97" s="178"/>
      <c r="B97" s="178"/>
      <c r="C97" s="33"/>
      <c r="D97" s="33"/>
      <c r="E97" s="171" t="str">
        <f t="shared" si="1"/>
        <v/>
      </c>
      <c r="F97" s="171"/>
      <c r="G97" s="171"/>
    </row>
    <row r="98" spans="1:7" x14ac:dyDescent="0.35">
      <c r="A98" s="178"/>
      <c r="B98" s="178"/>
      <c r="C98" s="33"/>
      <c r="D98" s="33"/>
      <c r="E98" s="171" t="str">
        <f t="shared" si="1"/>
        <v/>
      </c>
      <c r="F98" s="171"/>
      <c r="G98" s="171"/>
    </row>
    <row r="99" spans="1:7" x14ac:dyDescent="0.35">
      <c r="A99" s="178"/>
      <c r="B99" s="178"/>
      <c r="C99" s="33"/>
      <c r="D99" s="33"/>
      <c r="E99" s="171" t="str">
        <f t="shared" si="1"/>
        <v/>
      </c>
      <c r="F99" s="171"/>
      <c r="G99" s="171"/>
    </row>
    <row r="100" spans="1:7" x14ac:dyDescent="0.35">
      <c r="A100" s="178"/>
      <c r="B100" s="178"/>
      <c r="C100" s="33"/>
      <c r="D100" s="33"/>
      <c r="E100" s="171" t="str">
        <f t="shared" si="1"/>
        <v/>
      </c>
      <c r="F100" s="171"/>
      <c r="G100" s="171"/>
    </row>
    <row r="101" spans="1:7" x14ac:dyDescent="0.35">
      <c r="A101" s="178"/>
      <c r="B101" s="178"/>
      <c r="C101" s="33"/>
      <c r="D101" s="33"/>
      <c r="E101" s="171" t="str">
        <f t="shared" si="1"/>
        <v/>
      </c>
      <c r="F101" s="171"/>
      <c r="G101" s="171"/>
    </row>
    <row r="102" spans="1:7" x14ac:dyDescent="0.35">
      <c r="A102" s="178"/>
      <c r="B102" s="178"/>
      <c r="C102" s="33"/>
      <c r="D102" s="33"/>
      <c r="E102" s="171" t="str">
        <f t="shared" si="1"/>
        <v/>
      </c>
      <c r="F102" s="171"/>
      <c r="G102" s="171"/>
    </row>
    <row r="103" spans="1:7" x14ac:dyDescent="0.35">
      <c r="A103" s="178"/>
      <c r="B103" s="178"/>
      <c r="C103" s="33"/>
      <c r="D103" s="33"/>
      <c r="E103" s="171" t="str">
        <f t="shared" si="1"/>
        <v/>
      </c>
      <c r="F103" s="171"/>
      <c r="G103" s="171"/>
    </row>
    <row r="104" spans="1:7" x14ac:dyDescent="0.35">
      <c r="A104" s="178"/>
      <c r="B104" s="178"/>
      <c r="C104" s="33"/>
      <c r="D104" s="33"/>
      <c r="E104" s="171" t="str">
        <f t="shared" si="1"/>
        <v/>
      </c>
      <c r="F104" s="171"/>
      <c r="G104" s="171"/>
    </row>
    <row r="105" spans="1:7" x14ac:dyDescent="0.35">
      <c r="A105" s="178"/>
      <c r="B105" s="178"/>
      <c r="C105" s="33"/>
      <c r="D105" s="33"/>
      <c r="E105" s="171" t="str">
        <f t="shared" si="1"/>
        <v/>
      </c>
      <c r="F105" s="171"/>
      <c r="G105" s="171"/>
    </row>
    <row r="106" spans="1:7" x14ac:dyDescent="0.35">
      <c r="A106" s="178"/>
      <c r="B106" s="178"/>
      <c r="C106" s="33"/>
      <c r="D106" s="33"/>
      <c r="E106" s="171" t="str">
        <f t="shared" si="1"/>
        <v/>
      </c>
      <c r="F106" s="171"/>
      <c r="G106" s="171"/>
    </row>
    <row r="107" spans="1:7" x14ac:dyDescent="0.35">
      <c r="A107" s="178"/>
      <c r="B107" s="178"/>
      <c r="C107" s="33"/>
      <c r="D107" s="33"/>
      <c r="E107" s="171" t="str">
        <f t="shared" si="1"/>
        <v/>
      </c>
      <c r="F107" s="171"/>
      <c r="G107" s="171"/>
    </row>
    <row r="108" spans="1:7" x14ac:dyDescent="0.35">
      <c r="A108" s="178"/>
      <c r="B108" s="178"/>
      <c r="C108" s="33"/>
      <c r="D108" s="33"/>
      <c r="E108" s="171" t="str">
        <f t="shared" si="1"/>
        <v/>
      </c>
      <c r="F108" s="171"/>
      <c r="G108" s="171"/>
    </row>
    <row r="109" spans="1:7" x14ac:dyDescent="0.35">
      <c r="A109" s="178"/>
      <c r="B109" s="178"/>
      <c r="C109" s="33"/>
      <c r="D109" s="33"/>
      <c r="E109" s="171" t="str">
        <f t="shared" si="1"/>
        <v/>
      </c>
      <c r="F109" s="171"/>
      <c r="G109" s="171"/>
    </row>
    <row r="110" spans="1:7" x14ac:dyDescent="0.35">
      <c r="A110" s="178"/>
      <c r="B110" s="178"/>
      <c r="C110" s="33"/>
      <c r="D110" s="33"/>
      <c r="E110" s="171" t="str">
        <f t="shared" si="1"/>
        <v/>
      </c>
      <c r="F110" s="171"/>
      <c r="G110" s="171"/>
    </row>
    <row r="111" spans="1:7" x14ac:dyDescent="0.35">
      <c r="A111" s="178"/>
      <c r="B111" s="178"/>
      <c r="C111" s="33"/>
      <c r="D111" s="33"/>
      <c r="E111" s="171" t="str">
        <f t="shared" si="1"/>
        <v/>
      </c>
      <c r="F111" s="171"/>
      <c r="G111" s="171"/>
    </row>
    <row r="112" spans="1:7" x14ac:dyDescent="0.35">
      <c r="A112" s="178"/>
      <c r="B112" s="178"/>
      <c r="C112" s="33"/>
      <c r="D112" s="33"/>
      <c r="E112" s="171" t="str">
        <f t="shared" si="1"/>
        <v/>
      </c>
      <c r="F112" s="171"/>
      <c r="G112" s="171"/>
    </row>
    <row r="113" spans="1:7" x14ac:dyDescent="0.35">
      <c r="A113" s="178"/>
      <c r="B113" s="178"/>
      <c r="C113" s="33"/>
      <c r="D113" s="33"/>
      <c r="E113" s="171" t="str">
        <f t="shared" si="1"/>
        <v/>
      </c>
      <c r="F113" s="171"/>
      <c r="G113" s="171"/>
    </row>
    <row r="114" spans="1:7" x14ac:dyDescent="0.35">
      <c r="A114" s="178"/>
      <c r="B114" s="178"/>
      <c r="C114" s="33"/>
      <c r="D114" s="33"/>
      <c r="E114" s="171" t="str">
        <f t="shared" si="1"/>
        <v/>
      </c>
      <c r="F114" s="171"/>
      <c r="G114" s="171"/>
    </row>
    <row r="115" spans="1:7" x14ac:dyDescent="0.35">
      <c r="A115" s="178"/>
      <c r="B115" s="178"/>
      <c r="C115" s="33"/>
      <c r="D115" s="33"/>
      <c r="E115" s="171" t="str">
        <f t="shared" si="1"/>
        <v/>
      </c>
      <c r="F115" s="171"/>
      <c r="G115" s="171"/>
    </row>
    <row r="116" spans="1:7" x14ac:dyDescent="0.35">
      <c r="A116" s="178"/>
      <c r="B116" s="178"/>
      <c r="C116" s="33"/>
      <c r="D116" s="33"/>
      <c r="E116" s="171" t="str">
        <f t="shared" si="1"/>
        <v/>
      </c>
      <c r="F116" s="171"/>
      <c r="G116" s="171"/>
    </row>
    <row r="117" spans="1:7" x14ac:dyDescent="0.35">
      <c r="A117" s="178"/>
      <c r="B117" s="178"/>
      <c r="C117" s="33"/>
      <c r="D117" s="33"/>
      <c r="E117" s="171" t="str">
        <f t="shared" si="1"/>
        <v/>
      </c>
      <c r="F117" s="171"/>
      <c r="G117" s="171"/>
    </row>
    <row r="118" spans="1:7" x14ac:dyDescent="0.35">
      <c r="A118" s="178"/>
      <c r="B118" s="178"/>
      <c r="C118" s="33"/>
      <c r="D118" s="33"/>
      <c r="E118" s="171" t="str">
        <f t="shared" si="1"/>
        <v/>
      </c>
      <c r="F118" s="171"/>
      <c r="G118" s="171"/>
    </row>
    <row r="119" spans="1:7" x14ac:dyDescent="0.35">
      <c r="A119" s="178"/>
      <c r="B119" s="178"/>
      <c r="C119" s="33"/>
      <c r="D119" s="33"/>
      <c r="E119" s="171" t="str">
        <f t="shared" si="1"/>
        <v/>
      </c>
      <c r="F119" s="171"/>
      <c r="G119" s="171"/>
    </row>
    <row r="120" spans="1:7" x14ac:dyDescent="0.35">
      <c r="A120" s="178"/>
      <c r="B120" s="178"/>
      <c r="C120" s="33"/>
      <c r="D120" s="33"/>
      <c r="E120" s="171" t="str">
        <f t="shared" si="1"/>
        <v/>
      </c>
      <c r="F120" s="171"/>
      <c r="G120" s="171"/>
    </row>
    <row r="121" spans="1:7" x14ac:dyDescent="0.35">
      <c r="A121" s="178"/>
      <c r="B121" s="178"/>
      <c r="C121" s="33"/>
      <c r="D121" s="33"/>
      <c r="E121" s="171" t="str">
        <f t="shared" si="1"/>
        <v/>
      </c>
      <c r="F121" s="171"/>
      <c r="G121" s="171"/>
    </row>
    <row r="122" spans="1:7" x14ac:dyDescent="0.35">
      <c r="A122" s="178"/>
      <c r="B122" s="178"/>
      <c r="C122" s="33"/>
      <c r="D122" s="33"/>
      <c r="E122" s="171" t="str">
        <f t="shared" si="1"/>
        <v/>
      </c>
      <c r="F122" s="171"/>
      <c r="G122" s="171"/>
    </row>
    <row r="123" spans="1:7" x14ac:dyDescent="0.35">
      <c r="A123" s="178"/>
      <c r="B123" s="178"/>
      <c r="C123" s="33"/>
      <c r="D123" s="33"/>
      <c r="E123" s="171" t="str">
        <f t="shared" si="1"/>
        <v/>
      </c>
      <c r="F123" s="171"/>
      <c r="G123" s="171"/>
    </row>
    <row r="124" spans="1:7" x14ac:dyDescent="0.35">
      <c r="A124" s="178"/>
      <c r="B124" s="178"/>
      <c r="C124" s="33"/>
      <c r="D124" s="33"/>
      <c r="E124" s="171" t="str">
        <f t="shared" si="1"/>
        <v/>
      </c>
      <c r="F124" s="171"/>
      <c r="G124" s="171"/>
    </row>
    <row r="125" spans="1:7" x14ac:dyDescent="0.35">
      <c r="A125" s="178"/>
      <c r="B125" s="178"/>
      <c r="C125" s="33"/>
      <c r="D125" s="33"/>
      <c r="E125" s="171" t="str">
        <f t="shared" si="1"/>
        <v/>
      </c>
      <c r="F125" s="171"/>
      <c r="G125" s="171"/>
    </row>
    <row r="126" spans="1:7" x14ac:dyDescent="0.35">
      <c r="A126" s="178"/>
      <c r="B126" s="178"/>
      <c r="C126" s="33"/>
      <c r="D126" s="33"/>
      <c r="E126" s="171" t="str">
        <f t="shared" si="1"/>
        <v/>
      </c>
      <c r="F126" s="171"/>
      <c r="G126" s="171"/>
    </row>
    <row r="127" spans="1:7" x14ac:dyDescent="0.35">
      <c r="A127" s="178"/>
      <c r="B127" s="178"/>
      <c r="C127" s="33"/>
      <c r="D127" s="33"/>
      <c r="E127" s="171" t="str">
        <f t="shared" si="1"/>
        <v/>
      </c>
      <c r="F127" s="171"/>
      <c r="G127" s="171"/>
    </row>
    <row r="128" spans="1:7" x14ac:dyDescent="0.35">
      <c r="A128" s="178"/>
      <c r="B128" s="178"/>
      <c r="C128" s="33"/>
      <c r="D128" s="33"/>
      <c r="E128" s="171" t="str">
        <f t="shared" si="1"/>
        <v/>
      </c>
      <c r="F128" s="171"/>
      <c r="G128" s="171"/>
    </row>
    <row r="129" spans="1:7" x14ac:dyDescent="0.35">
      <c r="A129" s="178"/>
      <c r="B129" s="178"/>
      <c r="C129" s="33"/>
      <c r="D129" s="33"/>
      <c r="E129" s="171" t="str">
        <f t="shared" si="1"/>
        <v/>
      </c>
      <c r="F129" s="171"/>
      <c r="G129" s="171"/>
    </row>
    <row r="130" spans="1:7" x14ac:dyDescent="0.35">
      <c r="A130" s="178"/>
      <c r="B130" s="178"/>
      <c r="C130" s="33"/>
      <c r="D130" s="33"/>
      <c r="E130" s="171" t="str">
        <f t="shared" si="1"/>
        <v/>
      </c>
      <c r="F130" s="171"/>
      <c r="G130" s="171"/>
    </row>
    <row r="131" spans="1:7" x14ac:dyDescent="0.35">
      <c r="A131" s="178"/>
      <c r="B131" s="178"/>
      <c r="C131" s="33"/>
      <c r="D131" s="33"/>
      <c r="E131" s="171" t="str">
        <f t="shared" si="1"/>
        <v/>
      </c>
      <c r="F131" s="171"/>
      <c r="G131" s="171"/>
    </row>
    <row r="132" spans="1:7" x14ac:dyDescent="0.35">
      <c r="A132" s="178"/>
      <c r="B132" s="178"/>
      <c r="C132" s="33"/>
      <c r="D132" s="33"/>
      <c r="E132" s="171" t="str">
        <f t="shared" si="1"/>
        <v/>
      </c>
      <c r="F132" s="171"/>
      <c r="G132" s="171"/>
    </row>
    <row r="133" spans="1:7" x14ac:dyDescent="0.35">
      <c r="A133" s="178"/>
      <c r="B133" s="178"/>
      <c r="C133" s="33"/>
      <c r="D133" s="33"/>
      <c r="E133" s="171" t="str">
        <f t="shared" si="1"/>
        <v/>
      </c>
      <c r="F133" s="171"/>
      <c r="G133" s="171"/>
    </row>
    <row r="134" spans="1:7" x14ac:dyDescent="0.35">
      <c r="A134" s="178"/>
      <c r="B134" s="178"/>
      <c r="C134" s="33"/>
      <c r="D134" s="33"/>
      <c r="E134" s="171" t="str">
        <f t="shared" si="1"/>
        <v/>
      </c>
      <c r="F134" s="171"/>
      <c r="G134" s="171"/>
    </row>
    <row r="135" spans="1:7" x14ac:dyDescent="0.35">
      <c r="A135" s="178"/>
      <c r="B135" s="178"/>
      <c r="C135" s="33"/>
      <c r="D135" s="33"/>
      <c r="E135" s="171" t="str">
        <f t="shared" si="1"/>
        <v/>
      </c>
      <c r="F135" s="171"/>
      <c r="G135" s="171"/>
    </row>
    <row r="136" spans="1:7" x14ac:dyDescent="0.35">
      <c r="A136" s="178"/>
      <c r="B136" s="178"/>
      <c r="C136" s="33"/>
      <c r="D136" s="33"/>
      <c r="E136" s="171" t="str">
        <f t="shared" si="1"/>
        <v/>
      </c>
      <c r="F136" s="171"/>
      <c r="G136" s="171"/>
    </row>
    <row r="137" spans="1:7" x14ac:dyDescent="0.35">
      <c r="A137" s="178"/>
      <c r="B137" s="178"/>
      <c r="C137" s="33"/>
      <c r="D137" s="33"/>
      <c r="E137" s="171" t="str">
        <f t="shared" si="1"/>
        <v/>
      </c>
      <c r="F137" s="171"/>
      <c r="G137" s="171"/>
    </row>
    <row r="138" spans="1:7" x14ac:dyDescent="0.35">
      <c r="A138" s="178"/>
      <c r="B138" s="178"/>
      <c r="C138" s="33"/>
      <c r="D138" s="33"/>
      <c r="E138" s="171" t="str">
        <f t="shared" si="1"/>
        <v/>
      </c>
      <c r="F138" s="171"/>
      <c r="G138" s="171"/>
    </row>
    <row r="139" spans="1:7" x14ac:dyDescent="0.35">
      <c r="A139" s="178"/>
      <c r="B139" s="178"/>
      <c r="C139" s="33"/>
      <c r="D139" s="33"/>
      <c r="E139" s="171" t="str">
        <f t="shared" ref="E139:E160" si="2">IF(OR(D139=1,D139=3,D139=5),100,IF(OR(D139=2,D139=4,D139=6,D139=7),155,IF(AND(D139&gt;=8,D139&lt;=15),225,"")))</f>
        <v/>
      </c>
      <c r="F139" s="171"/>
      <c r="G139" s="171"/>
    </row>
    <row r="140" spans="1:7" x14ac:dyDescent="0.35">
      <c r="A140" s="178"/>
      <c r="B140" s="178"/>
      <c r="C140" s="33"/>
      <c r="D140" s="33"/>
      <c r="E140" s="171" t="str">
        <f t="shared" si="2"/>
        <v/>
      </c>
      <c r="F140" s="171"/>
      <c r="G140" s="171"/>
    </row>
    <row r="141" spans="1:7" x14ac:dyDescent="0.35">
      <c r="A141" s="178"/>
      <c r="B141" s="178"/>
      <c r="C141" s="33"/>
      <c r="D141" s="33"/>
      <c r="E141" s="171" t="str">
        <f t="shared" si="2"/>
        <v/>
      </c>
      <c r="F141" s="171"/>
      <c r="G141" s="171"/>
    </row>
    <row r="142" spans="1:7" x14ac:dyDescent="0.35">
      <c r="A142" s="178"/>
      <c r="B142" s="178"/>
      <c r="C142" s="33"/>
      <c r="D142" s="33"/>
      <c r="E142" s="171" t="str">
        <f t="shared" si="2"/>
        <v/>
      </c>
      <c r="F142" s="171"/>
      <c r="G142" s="171"/>
    </row>
    <row r="143" spans="1:7" x14ac:dyDescent="0.35">
      <c r="A143" s="178"/>
      <c r="B143" s="178"/>
      <c r="C143" s="33"/>
      <c r="D143" s="33"/>
      <c r="E143" s="171" t="str">
        <f t="shared" si="2"/>
        <v/>
      </c>
      <c r="F143" s="171"/>
      <c r="G143" s="171"/>
    </row>
    <row r="144" spans="1:7" x14ac:dyDescent="0.35">
      <c r="A144" s="178"/>
      <c r="B144" s="178"/>
      <c r="C144" s="33"/>
      <c r="D144" s="33"/>
      <c r="E144" s="171" t="str">
        <f t="shared" si="2"/>
        <v/>
      </c>
      <c r="F144" s="171"/>
      <c r="G144" s="171"/>
    </row>
    <row r="145" spans="1:7" x14ac:dyDescent="0.35">
      <c r="A145" s="178"/>
      <c r="B145" s="178"/>
      <c r="C145" s="33"/>
      <c r="D145" s="33"/>
      <c r="E145" s="171" t="str">
        <f t="shared" si="2"/>
        <v/>
      </c>
      <c r="F145" s="171"/>
      <c r="G145" s="171"/>
    </row>
    <row r="146" spans="1:7" x14ac:dyDescent="0.35">
      <c r="A146" s="178"/>
      <c r="B146" s="178"/>
      <c r="C146" s="33"/>
      <c r="D146" s="33"/>
      <c r="E146" s="171" t="str">
        <f t="shared" si="2"/>
        <v/>
      </c>
      <c r="F146" s="171"/>
      <c r="G146" s="171"/>
    </row>
    <row r="147" spans="1:7" x14ac:dyDescent="0.35">
      <c r="A147" s="178"/>
      <c r="B147" s="178"/>
      <c r="C147" s="33"/>
      <c r="D147" s="33"/>
      <c r="E147" s="171" t="str">
        <f t="shared" si="2"/>
        <v/>
      </c>
      <c r="F147" s="171"/>
      <c r="G147" s="171"/>
    </row>
    <row r="148" spans="1:7" x14ac:dyDescent="0.35">
      <c r="A148" s="178"/>
      <c r="B148" s="178"/>
      <c r="C148" s="33"/>
      <c r="D148" s="33"/>
      <c r="E148" s="171" t="str">
        <f t="shared" si="2"/>
        <v/>
      </c>
      <c r="F148" s="171"/>
      <c r="G148" s="171"/>
    </row>
    <row r="149" spans="1:7" x14ac:dyDescent="0.35">
      <c r="A149" s="178"/>
      <c r="B149" s="178"/>
      <c r="C149" s="33"/>
      <c r="D149" s="33"/>
      <c r="E149" s="171" t="str">
        <f t="shared" si="2"/>
        <v/>
      </c>
      <c r="F149" s="171"/>
      <c r="G149" s="171"/>
    </row>
    <row r="150" spans="1:7" x14ac:dyDescent="0.35">
      <c r="A150" s="178"/>
      <c r="B150" s="178"/>
      <c r="C150" s="33"/>
      <c r="D150" s="33"/>
      <c r="E150" s="171" t="str">
        <f t="shared" si="2"/>
        <v/>
      </c>
      <c r="F150" s="171"/>
      <c r="G150" s="171"/>
    </row>
    <row r="151" spans="1:7" x14ac:dyDescent="0.35">
      <c r="A151" s="178"/>
      <c r="B151" s="178"/>
      <c r="C151" s="33"/>
      <c r="D151" s="33"/>
      <c r="E151" s="171" t="str">
        <f t="shared" si="2"/>
        <v/>
      </c>
      <c r="F151" s="171"/>
      <c r="G151" s="171"/>
    </row>
    <row r="152" spans="1:7" x14ac:dyDescent="0.35">
      <c r="A152" s="178"/>
      <c r="B152" s="178"/>
      <c r="C152" s="33"/>
      <c r="D152" s="33"/>
      <c r="E152" s="171" t="str">
        <f t="shared" si="2"/>
        <v/>
      </c>
      <c r="F152" s="171"/>
      <c r="G152" s="171"/>
    </row>
    <row r="153" spans="1:7" x14ac:dyDescent="0.35">
      <c r="A153" s="178"/>
      <c r="B153" s="178"/>
      <c r="C153" s="33"/>
      <c r="D153" s="33"/>
      <c r="E153" s="171" t="str">
        <f t="shared" si="2"/>
        <v/>
      </c>
      <c r="F153" s="171"/>
      <c r="G153" s="171"/>
    </row>
    <row r="154" spans="1:7" x14ac:dyDescent="0.35">
      <c r="A154" s="178"/>
      <c r="B154" s="178"/>
      <c r="C154" s="33"/>
      <c r="D154" s="33"/>
      <c r="E154" s="171" t="str">
        <f t="shared" si="2"/>
        <v/>
      </c>
      <c r="F154" s="171"/>
      <c r="G154" s="171"/>
    </row>
    <row r="155" spans="1:7" x14ac:dyDescent="0.35">
      <c r="A155" s="178"/>
      <c r="B155" s="178"/>
      <c r="C155" s="33"/>
      <c r="D155" s="33"/>
      <c r="E155" s="171" t="str">
        <f t="shared" si="2"/>
        <v/>
      </c>
      <c r="F155" s="171"/>
      <c r="G155" s="171"/>
    </row>
    <row r="156" spans="1:7" x14ac:dyDescent="0.35">
      <c r="A156" s="178"/>
      <c r="B156" s="178"/>
      <c r="C156" s="33"/>
      <c r="D156" s="33"/>
      <c r="E156" s="171" t="str">
        <f t="shared" si="2"/>
        <v/>
      </c>
      <c r="F156" s="171"/>
      <c r="G156" s="171"/>
    </row>
    <row r="157" spans="1:7" x14ac:dyDescent="0.35">
      <c r="A157" s="178"/>
      <c r="B157" s="178"/>
      <c r="C157" s="33"/>
      <c r="D157" s="33"/>
      <c r="E157" s="171" t="str">
        <f t="shared" si="2"/>
        <v/>
      </c>
      <c r="F157" s="171"/>
      <c r="G157" s="171"/>
    </row>
    <row r="158" spans="1:7" x14ac:dyDescent="0.35">
      <c r="A158" s="178"/>
      <c r="B158" s="178"/>
      <c r="C158" s="33"/>
      <c r="D158" s="33"/>
      <c r="E158" s="171" t="str">
        <f t="shared" si="2"/>
        <v/>
      </c>
      <c r="F158" s="171"/>
      <c r="G158" s="171"/>
    </row>
    <row r="159" spans="1:7" x14ac:dyDescent="0.35">
      <c r="A159" s="178"/>
      <c r="B159" s="178"/>
      <c r="C159" s="33"/>
      <c r="D159" s="33"/>
      <c r="E159" s="171" t="str">
        <f t="shared" si="2"/>
        <v/>
      </c>
      <c r="F159" s="171"/>
      <c r="G159" s="171"/>
    </row>
    <row r="160" spans="1:7" x14ac:dyDescent="0.35">
      <c r="A160" s="178"/>
      <c r="B160" s="178"/>
      <c r="C160" s="33"/>
      <c r="D160" s="33"/>
      <c r="E160" s="171" t="str">
        <f t="shared" si="2"/>
        <v/>
      </c>
      <c r="F160" s="171"/>
      <c r="G160" s="171"/>
    </row>
    <row r="161" spans="1:7" x14ac:dyDescent="0.35">
      <c r="A161" s="33"/>
      <c r="B161" s="33"/>
      <c r="C161" s="33"/>
      <c r="D161" s="33"/>
      <c r="E161" s="171">
        <f>SUM(E10:G160)</f>
        <v>0</v>
      </c>
      <c r="F161" s="171"/>
      <c r="G161" s="171"/>
    </row>
  </sheetData>
  <sheetProtection algorithmName="SHA-512" hashValue="9uknrS56hqP+/4Ac/ql9zWU8cI4IrI1KcpXImGlVAinbpojcyzmKnSqhkt55Urt1QnYmSriuhCqwRbSrNQ26hA==" saltValue="fjl1nYGLEUpWZCvsVGbWAw==" spinCount="100000" sheet="1" objects="1" scenarios="1"/>
  <mergeCells count="323">
    <mergeCell ref="A1:K2"/>
    <mergeCell ref="A3:K3"/>
    <mergeCell ref="A9:B9"/>
    <mergeCell ref="A13:B13"/>
    <mergeCell ref="E13:G13"/>
    <mergeCell ref="A14:B14"/>
    <mergeCell ref="E14:G14"/>
    <mergeCell ref="A15:B15"/>
    <mergeCell ref="E15:G15"/>
    <mergeCell ref="A10:B10"/>
    <mergeCell ref="E10:G10"/>
    <mergeCell ref="A11:B11"/>
    <mergeCell ref="E11:G11"/>
    <mergeCell ref="A12:B12"/>
    <mergeCell ref="E12:G12"/>
    <mergeCell ref="A19:B19"/>
    <mergeCell ref="E19:G19"/>
    <mergeCell ref="A20:B20"/>
    <mergeCell ref="E20:G20"/>
    <mergeCell ref="A21:B21"/>
    <mergeCell ref="E21:G21"/>
    <mergeCell ref="A16:B16"/>
    <mergeCell ref="E16:G16"/>
    <mergeCell ref="A17:B17"/>
    <mergeCell ref="E17:G17"/>
    <mergeCell ref="A18:B18"/>
    <mergeCell ref="E18:G18"/>
    <mergeCell ref="A25:B25"/>
    <mergeCell ref="E25:G25"/>
    <mergeCell ref="A26:B26"/>
    <mergeCell ref="E26:G26"/>
    <mergeCell ref="A27:B27"/>
    <mergeCell ref="E27:G27"/>
    <mergeCell ref="A22:B22"/>
    <mergeCell ref="E22:G22"/>
    <mergeCell ref="A23:B23"/>
    <mergeCell ref="E23:G23"/>
    <mergeCell ref="A24:B24"/>
    <mergeCell ref="E24:G24"/>
    <mergeCell ref="A31:B31"/>
    <mergeCell ref="E31:G31"/>
    <mergeCell ref="A32:B32"/>
    <mergeCell ref="E32:G32"/>
    <mergeCell ref="A33:B33"/>
    <mergeCell ref="E33:G33"/>
    <mergeCell ref="A28:B28"/>
    <mergeCell ref="E28:G28"/>
    <mergeCell ref="A29:B29"/>
    <mergeCell ref="E29:G29"/>
    <mergeCell ref="A30:B30"/>
    <mergeCell ref="E30:G30"/>
    <mergeCell ref="A37:B37"/>
    <mergeCell ref="E37:G37"/>
    <mergeCell ref="A38:B38"/>
    <mergeCell ref="E38:G38"/>
    <mergeCell ref="A39:B39"/>
    <mergeCell ref="E39:G39"/>
    <mergeCell ref="A34:B34"/>
    <mergeCell ref="E34:G34"/>
    <mergeCell ref="A35:B35"/>
    <mergeCell ref="E35:G35"/>
    <mergeCell ref="A36:B36"/>
    <mergeCell ref="E36:G36"/>
    <mergeCell ref="A43:B43"/>
    <mergeCell ref="E43:G43"/>
    <mergeCell ref="A44:B44"/>
    <mergeCell ref="E44:G44"/>
    <mergeCell ref="A45:B45"/>
    <mergeCell ref="E45:G45"/>
    <mergeCell ref="A40:B40"/>
    <mergeCell ref="E40:G40"/>
    <mergeCell ref="A41:B41"/>
    <mergeCell ref="E41:G41"/>
    <mergeCell ref="A42:B42"/>
    <mergeCell ref="E42:G42"/>
    <mergeCell ref="A49:B49"/>
    <mergeCell ref="E49:G49"/>
    <mergeCell ref="A50:B50"/>
    <mergeCell ref="E50:G50"/>
    <mergeCell ref="A51:B51"/>
    <mergeCell ref="E51:G51"/>
    <mergeCell ref="A46:B46"/>
    <mergeCell ref="E46:G46"/>
    <mergeCell ref="A47:B47"/>
    <mergeCell ref="E47:G47"/>
    <mergeCell ref="A48:B48"/>
    <mergeCell ref="E48:G48"/>
    <mergeCell ref="A55:B55"/>
    <mergeCell ref="E55:G55"/>
    <mergeCell ref="A56:B56"/>
    <mergeCell ref="E56:G56"/>
    <mergeCell ref="A57:B57"/>
    <mergeCell ref="E57:G57"/>
    <mergeCell ref="A52:B52"/>
    <mergeCell ref="E52:G52"/>
    <mergeCell ref="A53:B53"/>
    <mergeCell ref="E53:G53"/>
    <mergeCell ref="A54:B54"/>
    <mergeCell ref="E54:G54"/>
    <mergeCell ref="A61:B61"/>
    <mergeCell ref="E61:G61"/>
    <mergeCell ref="A62:B62"/>
    <mergeCell ref="E62:G62"/>
    <mergeCell ref="A63:B63"/>
    <mergeCell ref="E63:G63"/>
    <mergeCell ref="A58:B58"/>
    <mergeCell ref="E58:G58"/>
    <mergeCell ref="A59:B59"/>
    <mergeCell ref="E59:G59"/>
    <mergeCell ref="A60:B60"/>
    <mergeCell ref="E60:G60"/>
    <mergeCell ref="A67:B67"/>
    <mergeCell ref="E67:G67"/>
    <mergeCell ref="A68:B68"/>
    <mergeCell ref="E68:G68"/>
    <mergeCell ref="A69:B69"/>
    <mergeCell ref="E69:G69"/>
    <mergeCell ref="A64:B64"/>
    <mergeCell ref="E64:G64"/>
    <mergeCell ref="A65:B65"/>
    <mergeCell ref="E65:G65"/>
    <mergeCell ref="A66:B66"/>
    <mergeCell ref="E66:G66"/>
    <mergeCell ref="A73:B73"/>
    <mergeCell ref="E73:G73"/>
    <mergeCell ref="A74:B74"/>
    <mergeCell ref="E74:G74"/>
    <mergeCell ref="A75:B75"/>
    <mergeCell ref="E75:G75"/>
    <mergeCell ref="A70:B70"/>
    <mergeCell ref="E70:G70"/>
    <mergeCell ref="A71:B71"/>
    <mergeCell ref="E71:G71"/>
    <mergeCell ref="A72:B72"/>
    <mergeCell ref="E72:G72"/>
    <mergeCell ref="A79:B79"/>
    <mergeCell ref="E79:G79"/>
    <mergeCell ref="A80:B80"/>
    <mergeCell ref="E80:G80"/>
    <mergeCell ref="A81:B81"/>
    <mergeCell ref="E81:G81"/>
    <mergeCell ref="A76:B76"/>
    <mergeCell ref="E76:G76"/>
    <mergeCell ref="A77:B77"/>
    <mergeCell ref="E77:G77"/>
    <mergeCell ref="A78:B78"/>
    <mergeCell ref="E78:G78"/>
    <mergeCell ref="A85:B85"/>
    <mergeCell ref="E85:G85"/>
    <mergeCell ref="A86:B86"/>
    <mergeCell ref="E86:G86"/>
    <mergeCell ref="A87:B87"/>
    <mergeCell ref="E87:G87"/>
    <mergeCell ref="A82:B82"/>
    <mergeCell ref="E82:G82"/>
    <mergeCell ref="A83:B83"/>
    <mergeCell ref="E83:G83"/>
    <mergeCell ref="A84:B84"/>
    <mergeCell ref="E84:G84"/>
    <mergeCell ref="A91:B91"/>
    <mergeCell ref="E91:G91"/>
    <mergeCell ref="A92:B92"/>
    <mergeCell ref="E92:G92"/>
    <mergeCell ref="A93:B93"/>
    <mergeCell ref="E93:G93"/>
    <mergeCell ref="A88:B88"/>
    <mergeCell ref="E88:G88"/>
    <mergeCell ref="A89:B89"/>
    <mergeCell ref="E89:G89"/>
    <mergeCell ref="A90:B90"/>
    <mergeCell ref="E90:G90"/>
    <mergeCell ref="A97:B97"/>
    <mergeCell ref="E97:G97"/>
    <mergeCell ref="A98:B98"/>
    <mergeCell ref="E98:G98"/>
    <mergeCell ref="A99:B99"/>
    <mergeCell ref="E99:G99"/>
    <mergeCell ref="A94:B94"/>
    <mergeCell ref="E94:G94"/>
    <mergeCell ref="A95:B95"/>
    <mergeCell ref="E95:G95"/>
    <mergeCell ref="A96:B96"/>
    <mergeCell ref="E96:G96"/>
    <mergeCell ref="A103:B103"/>
    <mergeCell ref="E103:G103"/>
    <mergeCell ref="A104:B104"/>
    <mergeCell ref="E104:G104"/>
    <mergeCell ref="A105:B105"/>
    <mergeCell ref="E105:G105"/>
    <mergeCell ref="A100:B100"/>
    <mergeCell ref="E100:G100"/>
    <mergeCell ref="A101:B101"/>
    <mergeCell ref="E101:G101"/>
    <mergeCell ref="A102:B102"/>
    <mergeCell ref="E102:G102"/>
    <mergeCell ref="A109:B109"/>
    <mergeCell ref="E109:G109"/>
    <mergeCell ref="A110:B110"/>
    <mergeCell ref="E110:G110"/>
    <mergeCell ref="A111:B111"/>
    <mergeCell ref="E111:G111"/>
    <mergeCell ref="A106:B106"/>
    <mergeCell ref="E106:G106"/>
    <mergeCell ref="A107:B107"/>
    <mergeCell ref="E107:G107"/>
    <mergeCell ref="A108:B108"/>
    <mergeCell ref="E108:G108"/>
    <mergeCell ref="A115:B115"/>
    <mergeCell ref="E115:G115"/>
    <mergeCell ref="A116:B116"/>
    <mergeCell ref="E116:G116"/>
    <mergeCell ref="A117:B117"/>
    <mergeCell ref="E117:G117"/>
    <mergeCell ref="A112:B112"/>
    <mergeCell ref="E112:G112"/>
    <mergeCell ref="A113:B113"/>
    <mergeCell ref="E113:G113"/>
    <mergeCell ref="A114:B114"/>
    <mergeCell ref="E114:G114"/>
    <mergeCell ref="A121:B121"/>
    <mergeCell ref="E121:G121"/>
    <mergeCell ref="A122:B122"/>
    <mergeCell ref="E122:G122"/>
    <mergeCell ref="A123:B123"/>
    <mergeCell ref="E123:G123"/>
    <mergeCell ref="A118:B118"/>
    <mergeCell ref="E118:G118"/>
    <mergeCell ref="A119:B119"/>
    <mergeCell ref="E119:G119"/>
    <mergeCell ref="A120:B120"/>
    <mergeCell ref="E120:G120"/>
    <mergeCell ref="A127:B127"/>
    <mergeCell ref="E127:G127"/>
    <mergeCell ref="A128:B128"/>
    <mergeCell ref="E128:G128"/>
    <mergeCell ref="A129:B129"/>
    <mergeCell ref="E129:G129"/>
    <mergeCell ref="A124:B124"/>
    <mergeCell ref="E124:G124"/>
    <mergeCell ref="A125:B125"/>
    <mergeCell ref="E125:G125"/>
    <mergeCell ref="A126:B126"/>
    <mergeCell ref="E126:G126"/>
    <mergeCell ref="A133:B133"/>
    <mergeCell ref="E133:G133"/>
    <mergeCell ref="A134:B134"/>
    <mergeCell ref="E134:G134"/>
    <mergeCell ref="A135:B135"/>
    <mergeCell ref="E135:G135"/>
    <mergeCell ref="A130:B130"/>
    <mergeCell ref="E130:G130"/>
    <mergeCell ref="A131:B131"/>
    <mergeCell ref="E131:G131"/>
    <mergeCell ref="A132:B132"/>
    <mergeCell ref="E132:G132"/>
    <mergeCell ref="A139:B139"/>
    <mergeCell ref="E139:G139"/>
    <mergeCell ref="A140:B140"/>
    <mergeCell ref="E140:G140"/>
    <mergeCell ref="A141:B141"/>
    <mergeCell ref="E141:G141"/>
    <mergeCell ref="A136:B136"/>
    <mergeCell ref="E136:G136"/>
    <mergeCell ref="A137:B137"/>
    <mergeCell ref="E137:G137"/>
    <mergeCell ref="A138:B138"/>
    <mergeCell ref="E138:G138"/>
    <mergeCell ref="A145:B145"/>
    <mergeCell ref="E145:G145"/>
    <mergeCell ref="A146:B146"/>
    <mergeCell ref="E146:G146"/>
    <mergeCell ref="A147:B147"/>
    <mergeCell ref="E147:G147"/>
    <mergeCell ref="A142:B142"/>
    <mergeCell ref="E142:G142"/>
    <mergeCell ref="A143:B143"/>
    <mergeCell ref="E143:G143"/>
    <mergeCell ref="A144:B144"/>
    <mergeCell ref="E144:G144"/>
    <mergeCell ref="A152:B152"/>
    <mergeCell ref="E152:G152"/>
    <mergeCell ref="A153:B153"/>
    <mergeCell ref="E153:G153"/>
    <mergeCell ref="A148:B148"/>
    <mergeCell ref="E148:G148"/>
    <mergeCell ref="A149:B149"/>
    <mergeCell ref="E149:G149"/>
    <mergeCell ref="A150:B150"/>
    <mergeCell ref="E150:G150"/>
    <mergeCell ref="A160:B160"/>
    <mergeCell ref="E160:G160"/>
    <mergeCell ref="E161:G161"/>
    <mergeCell ref="K9:L9"/>
    <mergeCell ref="K10:L10"/>
    <mergeCell ref="K11:L11"/>
    <mergeCell ref="K12:L12"/>
    <mergeCell ref="K13:L13"/>
    <mergeCell ref="K14:L14"/>
    <mergeCell ref="K15:L15"/>
    <mergeCell ref="A157:B157"/>
    <mergeCell ref="E157:G157"/>
    <mergeCell ref="A158:B158"/>
    <mergeCell ref="E158:G158"/>
    <mergeCell ref="A159:B159"/>
    <mergeCell ref="E159:G159"/>
    <mergeCell ref="A154:B154"/>
    <mergeCell ref="E154:G154"/>
    <mergeCell ref="A155:B155"/>
    <mergeCell ref="E155:G155"/>
    <mergeCell ref="A156:B156"/>
    <mergeCell ref="E156:G156"/>
    <mergeCell ref="A151:B151"/>
    <mergeCell ref="E151:G151"/>
    <mergeCell ref="K22:L22"/>
    <mergeCell ref="C5:K5"/>
    <mergeCell ref="C6:K6"/>
    <mergeCell ref="C7:K7"/>
    <mergeCell ref="K16:L16"/>
    <mergeCell ref="K17:L17"/>
    <mergeCell ref="K18:L18"/>
    <mergeCell ref="K19:L19"/>
    <mergeCell ref="K20:L20"/>
    <mergeCell ref="K21:L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18FC-8B90-4D29-BDE5-97212DC51E6F}">
  <dimension ref="A1:C23"/>
  <sheetViews>
    <sheetView workbookViewId="0">
      <selection activeCell="H9" sqref="H9"/>
    </sheetView>
  </sheetViews>
  <sheetFormatPr baseColWidth="10" defaultRowHeight="14.5" x14ac:dyDescent="0.35"/>
  <cols>
    <col min="2" max="2" width="21.7265625" customWidth="1"/>
  </cols>
  <sheetData>
    <row r="1" spans="1:3" x14ac:dyDescent="0.35">
      <c r="A1" s="184" t="s">
        <v>0</v>
      </c>
      <c r="B1" s="184"/>
      <c r="C1" s="2" t="s">
        <v>13</v>
      </c>
    </row>
    <row r="2" spans="1:3" x14ac:dyDescent="0.35">
      <c r="A2" s="181" t="s">
        <v>1</v>
      </c>
      <c r="B2" s="181"/>
      <c r="C2" s="1">
        <v>400</v>
      </c>
    </row>
    <row r="3" spans="1:3" x14ac:dyDescent="0.35">
      <c r="A3" s="181" t="s">
        <v>3</v>
      </c>
      <c r="B3" s="181"/>
      <c r="C3" s="1">
        <v>400</v>
      </c>
    </row>
    <row r="4" spans="1:3" x14ac:dyDescent="0.35">
      <c r="A4" s="181" t="s">
        <v>2</v>
      </c>
      <c r="B4" s="181"/>
      <c r="C4" s="1">
        <v>150</v>
      </c>
    </row>
    <row r="5" spans="1:3" x14ac:dyDescent="0.35">
      <c r="A5" s="181" t="s">
        <v>4</v>
      </c>
      <c r="B5" s="181"/>
      <c r="C5" s="1">
        <v>90</v>
      </c>
    </row>
    <row r="6" spans="1:3" x14ac:dyDescent="0.35">
      <c r="A6" s="181" t="s">
        <v>5</v>
      </c>
      <c r="B6" s="181"/>
      <c r="C6" s="1">
        <v>125</v>
      </c>
    </row>
    <row r="7" spans="1:3" x14ac:dyDescent="0.35">
      <c r="A7" s="181" t="s">
        <v>6</v>
      </c>
      <c r="B7" s="181"/>
      <c r="C7" s="1">
        <v>130</v>
      </c>
    </row>
    <row r="8" spans="1:3" x14ac:dyDescent="0.35">
      <c r="A8" s="181" t="s">
        <v>7</v>
      </c>
      <c r="B8" s="181"/>
      <c r="C8" s="1">
        <v>150</v>
      </c>
    </row>
    <row r="9" spans="1:3" x14ac:dyDescent="0.35">
      <c r="A9" s="181" t="s">
        <v>8</v>
      </c>
      <c r="B9" s="181"/>
      <c r="C9" s="1">
        <v>150</v>
      </c>
    </row>
    <row r="10" spans="1:3" x14ac:dyDescent="0.35">
      <c r="A10" s="181" t="s">
        <v>9</v>
      </c>
      <c r="B10" s="181"/>
      <c r="C10" s="1">
        <v>100</v>
      </c>
    </row>
    <row r="11" spans="1:3" x14ac:dyDescent="0.35">
      <c r="A11" s="181" t="s">
        <v>10</v>
      </c>
      <c r="B11" s="181"/>
      <c r="C11" s="1">
        <v>180</v>
      </c>
    </row>
    <row r="12" spans="1:3" x14ac:dyDescent="0.35">
      <c r="A12" s="181" t="s">
        <v>11</v>
      </c>
      <c r="B12" s="181"/>
      <c r="C12" s="1">
        <v>100</v>
      </c>
    </row>
    <row r="13" spans="1:3" x14ac:dyDescent="0.35">
      <c r="A13" s="181" t="s">
        <v>12</v>
      </c>
      <c r="B13" s="181"/>
      <c r="C13" s="1">
        <v>130</v>
      </c>
    </row>
    <row r="14" spans="1:3" x14ac:dyDescent="0.35">
      <c r="A14" s="182"/>
      <c r="B14" s="182"/>
    </row>
    <row r="15" spans="1:3" x14ac:dyDescent="0.35">
      <c r="A15" s="183" t="s">
        <v>14</v>
      </c>
      <c r="B15" s="183"/>
      <c r="C15" s="183"/>
    </row>
    <row r="16" spans="1:3" x14ac:dyDescent="0.35">
      <c r="A16" s="181" t="s">
        <v>15</v>
      </c>
      <c r="B16" s="181"/>
      <c r="C16" s="1">
        <v>55</v>
      </c>
    </row>
    <row r="17" spans="1:3" x14ac:dyDescent="0.35">
      <c r="A17" s="181" t="s">
        <v>16</v>
      </c>
      <c r="B17" s="181"/>
      <c r="C17" s="1">
        <v>55</v>
      </c>
    </row>
    <row r="18" spans="1:3" x14ac:dyDescent="0.35">
      <c r="A18" s="181" t="s">
        <v>17</v>
      </c>
      <c r="B18" s="181"/>
      <c r="C18" s="1">
        <v>55</v>
      </c>
    </row>
    <row r="19" spans="1:3" x14ac:dyDescent="0.35">
      <c r="A19" s="181" t="s">
        <v>18</v>
      </c>
      <c r="B19" s="181"/>
      <c r="C19" s="1">
        <v>55</v>
      </c>
    </row>
    <row r="20" spans="1:3" x14ac:dyDescent="0.35">
      <c r="A20" s="181" t="s">
        <v>19</v>
      </c>
      <c r="B20" s="181"/>
      <c r="C20" s="1">
        <v>125</v>
      </c>
    </row>
    <row r="21" spans="1:3" x14ac:dyDescent="0.35">
      <c r="A21" s="181" t="s">
        <v>20</v>
      </c>
      <c r="B21" s="181"/>
      <c r="C21" s="1">
        <v>125</v>
      </c>
    </row>
    <row r="22" spans="1:3" x14ac:dyDescent="0.35">
      <c r="A22" s="181" t="s">
        <v>21</v>
      </c>
      <c r="B22" s="181"/>
      <c r="C22" s="1">
        <v>125</v>
      </c>
    </row>
    <row r="23" spans="1:3" x14ac:dyDescent="0.35">
      <c r="A23" s="181" t="s">
        <v>22</v>
      </c>
      <c r="B23" s="181"/>
      <c r="C23" s="1">
        <v>125</v>
      </c>
    </row>
  </sheetData>
  <mergeCells count="23">
    <mergeCell ref="A12:B12"/>
    <mergeCell ref="A2:B2"/>
    <mergeCell ref="A1:B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23:B23"/>
    <mergeCell ref="A22:B22"/>
    <mergeCell ref="A21:B21"/>
    <mergeCell ref="A20:B20"/>
    <mergeCell ref="A19:B19"/>
    <mergeCell ref="A18:B18"/>
    <mergeCell ref="A13:B13"/>
    <mergeCell ref="A14:B14"/>
    <mergeCell ref="A15:C15"/>
    <mergeCell ref="A16:B16"/>
    <mergeCell ref="A17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Generell informasjon</vt:lpstr>
      <vt:lpstr>TEAMGYM</vt:lpstr>
      <vt:lpstr>SALTO</vt:lpstr>
      <vt:lpstr>LUNSJ OG MIDDAG</vt:lpstr>
      <vt:lpstr>AKTIVITETER</vt:lpstr>
      <vt:lpstr>OVERNATTING</vt:lpstr>
      <vt:lpstr>OPPVISNING</vt:lpstr>
      <vt:lpstr>PRISOVERSIKT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 - HTF</dc:creator>
  <cp:lastModifiedBy>Kristine - HTF</cp:lastModifiedBy>
  <dcterms:created xsi:type="dcterms:W3CDTF">2026-04-08T12:36:48Z</dcterms:created>
  <dcterms:modified xsi:type="dcterms:W3CDTF">2026-04-09T10:11:58Z</dcterms:modified>
</cp:coreProperties>
</file>