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emarkfylke-my.sharepoint.com/personal/ragnhild_havenstrom_telemarkfylke_no/Documents/Gammel U/dok/HAVR/TURN/2025/Kretsturnstevnet Skien 10.05.2025/"/>
    </mc:Choice>
  </mc:AlternateContent>
  <xr:revisionPtr revIDLastSave="244" documentId="8_{C073BCA1-1724-46F5-9626-1612DBBA176A}" xr6:coauthVersionLast="47" xr6:coauthVersionMax="47" xr10:uidLastSave="{BE83235D-2BAA-46EB-83BE-7748663D3A31}"/>
  <bookViews>
    <workbookView xWindow="-120" yWindow="-120" windowWidth="29040" windowHeight="15720" xr2:uid="{00000000-000D-0000-FFFF-FFFF00000000}"/>
  </bookViews>
  <sheets>
    <sheet name="Påmelding" sheetId="2" r:id="rId1"/>
    <sheet name="Oppgjørsskjem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" i="2" l="1"/>
  <c r="U49" i="2"/>
  <c r="U50" i="2"/>
  <c r="U52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11" i="2"/>
  <c r="G4" i="2"/>
  <c r="H4" i="2"/>
  <c r="I4" i="2"/>
  <c r="J4" i="2"/>
  <c r="K4" i="2"/>
  <c r="L4" i="2"/>
  <c r="M4" i="2"/>
  <c r="N4" i="2"/>
  <c r="O4" i="2"/>
  <c r="P4" i="2"/>
  <c r="Q4" i="2"/>
  <c r="B11" i="1" s="1"/>
  <c r="R4" i="2"/>
  <c r="B12" i="1" s="1"/>
  <c r="S4" i="2"/>
  <c r="B13" i="1" s="1"/>
  <c r="T4" i="2"/>
  <c r="B14" i="1" s="1"/>
  <c r="F4" i="2"/>
  <c r="B8" i="1" s="1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F43" i="2"/>
  <c r="G43" i="2"/>
  <c r="B9" i="1" l="1"/>
  <c r="B19" i="1"/>
  <c r="U43" i="2" l="1"/>
  <c r="D10" i="1"/>
  <c r="D11" i="1"/>
  <c r="D12" i="1"/>
  <c r="D13" i="1"/>
  <c r="D14" i="1"/>
  <c r="U48" i="2"/>
  <c r="D9" i="1" l="1"/>
  <c r="D8" i="1"/>
  <c r="D15" i="1" l="1"/>
  <c r="D19" i="1" s="1"/>
</calcChain>
</file>

<file path=xl/sharedStrings.xml><?xml version="1.0" encoding="utf-8"?>
<sst xmlns="http://schemas.openxmlformats.org/spreadsheetml/2006/main" count="77" uniqueCount="70">
  <si>
    <t>Klubb/lag/forening:</t>
  </si>
  <si>
    <t>Hva</t>
  </si>
  <si>
    <t>à kroner</t>
  </si>
  <si>
    <t>Sum</t>
  </si>
  <si>
    <t>Stevnekontigent pr. deltaker</t>
  </si>
  <si>
    <t>Medaljer</t>
  </si>
  <si>
    <t>Bronse</t>
  </si>
  <si>
    <t>Sølv</t>
  </si>
  <si>
    <t>Gull</t>
  </si>
  <si>
    <t>Lenke</t>
  </si>
  <si>
    <t>Totalt</t>
  </si>
  <si>
    <t>Påmelding sendes til:</t>
  </si>
  <si>
    <t>Betaling sendes til:</t>
  </si>
  <si>
    <t>Forening:</t>
  </si>
  <si>
    <t>Krets:</t>
  </si>
  <si>
    <t>Nr.</t>
  </si>
  <si>
    <t>Etternavn</t>
  </si>
  <si>
    <t>Fornavn</t>
  </si>
  <si>
    <t>Stevnenr</t>
  </si>
  <si>
    <t>Lær på stevnet</t>
  </si>
  <si>
    <t>totalsum</t>
  </si>
  <si>
    <t>Summer er like som sumlinjen på toppen</t>
  </si>
  <si>
    <t>S</t>
  </si>
  <si>
    <t>L</t>
  </si>
  <si>
    <t>XL</t>
  </si>
  <si>
    <t>XXL</t>
  </si>
  <si>
    <t>Å BETALE</t>
  </si>
  <si>
    <t>BETALING</t>
  </si>
  <si>
    <t>BESKRIVELSE</t>
  </si>
  <si>
    <t>FRIST</t>
  </si>
  <si>
    <t>OPPGJØRSSKJEMA</t>
  </si>
  <si>
    <t>M</t>
  </si>
  <si>
    <t>Antall</t>
  </si>
  <si>
    <t>Nordmann</t>
  </si>
  <si>
    <t>Kari</t>
  </si>
  <si>
    <t>Ingen</t>
  </si>
  <si>
    <t>Matallergi?</t>
  </si>
  <si>
    <t>eks:</t>
  </si>
  <si>
    <r>
      <t xml:space="preserve">Født   </t>
    </r>
    <r>
      <rPr>
        <sz val="9"/>
        <rFont val="Arial"/>
        <family val="2"/>
      </rPr>
      <t>(ddmmåååå)</t>
    </r>
  </si>
  <si>
    <t>Total</t>
  </si>
  <si>
    <t>XXXL</t>
  </si>
  <si>
    <t>Storkretsturnstevne Kristiansand 25.-26.mai 2024</t>
  </si>
  <si>
    <t xml:space="preserve">  </t>
  </si>
  <si>
    <t>Skotfoss turn &amp; idrettsforening</t>
  </si>
  <si>
    <t>Lunsj lørdag</t>
  </si>
  <si>
    <t>Påmelding til Kretsturnstevnet  Skien 10.mai 2025                                                                            NB! Husk å fylle inn str. på t-skjorte nederst på skjema</t>
  </si>
  <si>
    <t>Stevnekontingent (600,-)</t>
  </si>
  <si>
    <t xml:space="preserve">Særtropp </t>
  </si>
  <si>
    <t>Fellestropp landsturnstevnet</t>
  </si>
  <si>
    <t>Nivå 1</t>
  </si>
  <si>
    <t>Nivå 3</t>
  </si>
  <si>
    <t>Nivå 2</t>
  </si>
  <si>
    <t>66,-</t>
  </si>
  <si>
    <t>41,-</t>
  </si>
  <si>
    <t>LT - nivå 1</t>
  </si>
  <si>
    <t>LT - nivå 2</t>
  </si>
  <si>
    <t>LT - nivå 3</t>
  </si>
  <si>
    <t>ANDRE</t>
  </si>
  <si>
    <t>Deltar på:</t>
  </si>
  <si>
    <t>kretsstevne2025@gmail.com</t>
  </si>
  <si>
    <t>Skotfoss turn &amp; idrettsfortening</t>
  </si>
  <si>
    <t>Bankgironr.: 2610.22.09299</t>
  </si>
  <si>
    <t>Merk betaling med "Kretsturnstevnet og navn på forening"</t>
  </si>
  <si>
    <t>Oppvisning</t>
  </si>
  <si>
    <t>Antall forekomster</t>
  </si>
  <si>
    <t>Lunsj Hamburger m/drikke (120,-)</t>
  </si>
  <si>
    <t>Lunsj Baaquette m/drikke (120,-)</t>
  </si>
  <si>
    <t>NTV  (herrer)</t>
  </si>
  <si>
    <t>NKGV (damer)</t>
  </si>
  <si>
    <t>Bestilling av T-skjorter inkl. i deltageravgiften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</si>
</sst>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4"/>
      <color theme="0" tint="-0.14999847407452621"/>
      <name val="Arial"/>
      <family val="2"/>
    </font>
    <font>
      <b/>
      <sz val="18"/>
      <name val="Arial"/>
      <family val="2"/>
    </font>
    <font>
      <b/>
      <sz val="10"/>
      <color theme="0"/>
      <name val="Arial"/>
      <family val="2"/>
    </font>
    <font>
      <sz val="12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sz val="18"/>
      <name val="Verdana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4" fillId="2" borderId="0" xfId="0" applyFont="1" applyFill="1"/>
    <xf numFmtId="0" fontId="7" fillId="5" borderId="1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vertical="top" textRotation="90"/>
    </xf>
    <xf numFmtId="0" fontId="14" fillId="5" borderId="11" xfId="0" applyFont="1" applyFill="1" applyBorder="1" applyAlignment="1">
      <alignment vertical="top" textRotation="90"/>
    </xf>
    <xf numFmtId="0" fontId="14" fillId="5" borderId="0" xfId="0" applyFont="1" applyFill="1" applyAlignment="1">
      <alignment vertical="top" textRotation="90"/>
    </xf>
    <xf numFmtId="0" fontId="15" fillId="5" borderId="0" xfId="0" applyFont="1" applyFill="1" applyAlignment="1">
      <alignment vertical="top" textRotation="90"/>
    </xf>
    <xf numFmtId="0" fontId="7" fillId="5" borderId="1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/>
    </xf>
    <xf numFmtId="0" fontId="18" fillId="5" borderId="10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8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14" fontId="15" fillId="0" borderId="1" xfId="0" applyNumberFormat="1" applyFont="1" applyBorder="1" applyAlignment="1" applyProtection="1">
      <alignment horizontal="right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right"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9" borderId="16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left"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2" borderId="0" xfId="1" applyFill="1" applyBorder="1" applyAlignment="1" applyProtection="1"/>
    <xf numFmtId="0" fontId="1" fillId="2" borderId="0" xfId="0" applyFont="1" applyFill="1" applyAlignment="1">
      <alignment horizontal="left"/>
    </xf>
    <xf numFmtId="0" fontId="5" fillId="2" borderId="0" xfId="0" applyFont="1" applyFill="1"/>
    <xf numFmtId="0" fontId="3" fillId="2" borderId="0" xfId="0" applyFont="1" applyFill="1" applyAlignment="1">
      <alignment horizontal="left"/>
    </xf>
    <xf numFmtId="0" fontId="7" fillId="2" borderId="0" xfId="0" applyFont="1" applyFill="1"/>
    <xf numFmtId="0" fontId="1" fillId="2" borderId="0" xfId="0" applyFont="1" applyFill="1" applyAlignment="1">
      <alignment horizontal="right"/>
    </xf>
    <xf numFmtId="0" fontId="2" fillId="2" borderId="21" xfId="0" applyFont="1" applyFill="1" applyBorder="1"/>
    <xf numFmtId="0" fontId="0" fillId="2" borderId="23" xfId="0" applyFill="1" applyBorder="1"/>
    <xf numFmtId="0" fontId="0" fillId="2" borderId="22" xfId="0" applyFill="1" applyBorder="1"/>
    <xf numFmtId="0" fontId="21" fillId="2" borderId="0" xfId="0" applyFont="1" applyFill="1" applyAlignment="1">
      <alignment horizontal="right"/>
    </xf>
    <xf numFmtId="0" fontId="15" fillId="10" borderId="1" xfId="0" applyFont="1" applyFill="1" applyBorder="1" applyAlignment="1">
      <alignment vertical="center"/>
    </xf>
    <xf numFmtId="0" fontId="17" fillId="11" borderId="19" xfId="0" applyFont="1" applyFill="1" applyBorder="1"/>
    <xf numFmtId="0" fontId="23" fillId="11" borderId="19" xfId="0" applyFont="1" applyFill="1" applyBorder="1"/>
    <xf numFmtId="0" fontId="21" fillId="11" borderId="20" xfId="0" applyFont="1" applyFill="1" applyBorder="1" applyAlignment="1">
      <alignment horizontal="center"/>
    </xf>
    <xf numFmtId="0" fontId="3" fillId="11" borderId="1" xfId="0" applyFont="1" applyFill="1" applyBorder="1"/>
    <xf numFmtId="0" fontId="14" fillId="5" borderId="1" xfId="0" applyFont="1" applyFill="1" applyBorder="1" applyAlignment="1">
      <alignment horizontal="left" vertical="center"/>
    </xf>
    <xf numFmtId="0" fontId="19" fillId="9" borderId="16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vertical="top"/>
    </xf>
    <xf numFmtId="0" fontId="14" fillId="5" borderId="1" xfId="0" applyFont="1" applyFill="1" applyBorder="1" applyAlignment="1">
      <alignment vertical="top"/>
    </xf>
    <xf numFmtId="0" fontId="25" fillId="11" borderId="25" xfId="0" applyFont="1" applyFill="1" applyBorder="1"/>
    <xf numFmtId="0" fontId="24" fillId="2" borderId="0" xfId="0" applyFont="1" applyFill="1"/>
    <xf numFmtId="0" fontId="24" fillId="11" borderId="3" xfId="0" applyFont="1" applyFill="1" applyBorder="1" applyAlignment="1">
      <alignment horizontal="left"/>
    </xf>
    <xf numFmtId="0" fontId="24" fillId="11" borderId="26" xfId="0" applyFont="1" applyFill="1" applyBorder="1"/>
    <xf numFmtId="0" fontId="26" fillId="11" borderId="24" xfId="0" applyFont="1" applyFill="1" applyBorder="1" applyAlignment="1">
      <alignment horizontal="right"/>
    </xf>
    <xf numFmtId="1" fontId="1" fillId="3" borderId="1" xfId="0" applyNumberFormat="1" applyFont="1" applyFill="1" applyBorder="1"/>
    <xf numFmtId="0" fontId="24" fillId="11" borderId="27" xfId="0" applyFont="1" applyFill="1" applyBorder="1" applyAlignment="1">
      <alignment horizontal="right"/>
    </xf>
    <xf numFmtId="0" fontId="15" fillId="0" borderId="1" xfId="0" applyFont="1" applyBorder="1" applyAlignment="1" applyProtection="1">
      <alignment horizontal="left" vertical="center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0" fontId="27" fillId="0" borderId="1" xfId="0" applyFont="1" applyBorder="1" applyProtection="1">
      <protection locked="0"/>
    </xf>
    <xf numFmtId="0" fontId="27" fillId="2" borderId="1" xfId="0" applyFont="1" applyFill="1" applyBorder="1" applyProtection="1">
      <protection locked="0"/>
    </xf>
    <xf numFmtId="0" fontId="15" fillId="9" borderId="3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15" fontId="3" fillId="12" borderId="3" xfId="0" applyNumberFormat="1" applyFont="1" applyFill="1" applyBorder="1" applyAlignment="1">
      <alignment horizontal="left"/>
    </xf>
    <xf numFmtId="2" fontId="26" fillId="12" borderId="24" xfId="0" applyNumberFormat="1" applyFont="1" applyFill="1" applyBorder="1" applyAlignment="1">
      <alignment horizontal="right"/>
    </xf>
    <xf numFmtId="0" fontId="28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13" borderId="0" xfId="0" applyFont="1" applyFill="1" applyAlignment="1">
      <alignment horizontal="center" vertical="center"/>
    </xf>
    <xf numFmtId="0" fontId="13" fillId="13" borderId="6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15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vertical="center" wrapText="1"/>
    </xf>
    <xf numFmtId="0" fontId="19" fillId="5" borderId="15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16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28" fillId="13" borderId="9" xfId="0" applyFont="1" applyFill="1" applyBorder="1" applyAlignment="1">
      <alignment horizontal="center" vertical="top"/>
    </xf>
    <xf numFmtId="0" fontId="28" fillId="13" borderId="5" xfId="0" applyFont="1" applyFill="1" applyBorder="1" applyAlignment="1">
      <alignment horizontal="center" vertical="top"/>
    </xf>
    <xf numFmtId="0" fontId="22" fillId="2" borderId="0" xfId="0" applyFont="1" applyFill="1"/>
    <xf numFmtId="0" fontId="0" fillId="2" borderId="0" xfId="0" applyFill="1"/>
    <xf numFmtId="0" fontId="21" fillId="2" borderId="0" xfId="0" applyFont="1" applyFill="1"/>
    <xf numFmtId="0" fontId="20" fillId="2" borderId="0" xfId="0" applyFont="1" applyFill="1"/>
    <xf numFmtId="0" fontId="1" fillId="2" borderId="0" xfId="0" applyFont="1" applyFill="1"/>
    <xf numFmtId="0" fontId="24" fillId="12" borderId="3" xfId="0" applyFont="1" applyFill="1" applyBorder="1" applyAlignment="1">
      <alignment horizontal="center"/>
    </xf>
    <xf numFmtId="0" fontId="24" fillId="12" borderId="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FF00"/>
      <color rgb="FF00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146455</xdr:colOff>
      <xdr:row>4</xdr:row>
      <xdr:rowOff>12533</xdr:rowOff>
    </xdr:from>
    <xdr:to>
      <xdr:col>1</xdr:col>
      <xdr:colOff>1068160</xdr:colOff>
      <xdr:row>6</xdr:row>
      <xdr:rowOff>345083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54CFBE5-085C-AFCF-CD98-0A1DDED5C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384" y="924212"/>
          <a:ext cx="921705" cy="972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2432277</xdr:colOff>
      <xdr:row>25</xdr:row>
      <xdr:rowOff>142875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300D92D-15F4-82DF-716E-9ACD34650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38700"/>
          <a:ext cx="243227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retsstevne20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2"/>
  <sheetViews>
    <sheetView tabSelected="1" zoomScale="70" zoomScaleNormal="76" workbookViewId="0">
      <selection activeCell="N44" sqref="N44:R45"/>
    </sheetView>
  </sheetViews>
  <sheetFormatPr baseColWidth="10" defaultRowHeight="15" x14ac:dyDescent="0.25"/>
  <cols>
    <col min="1" max="1" width="3.7109375" style="55" customWidth="1"/>
    <col min="2" max="2" width="21" style="55" customWidth="1"/>
    <col min="3" max="3" width="12.28515625" style="55" customWidth="1"/>
    <col min="4" max="4" width="11.42578125" style="55" customWidth="1"/>
    <col min="5" max="5" width="9.42578125" style="55" customWidth="1"/>
    <col min="6" max="6" width="19" style="55" customWidth="1"/>
    <col min="7" max="7" width="11.28515625" style="55" customWidth="1"/>
    <col min="8" max="9" width="12.85546875" style="55" customWidth="1"/>
    <col min="10" max="12" width="10" style="55" customWidth="1"/>
    <col min="13" max="13" width="10.140625" style="55" customWidth="1"/>
    <col min="14" max="14" width="16.42578125" style="55" customWidth="1"/>
    <col min="15" max="15" width="9" style="55" customWidth="1"/>
    <col min="16" max="16" width="10.5703125" style="55" customWidth="1"/>
    <col min="17" max="17" width="8.28515625" style="55" customWidth="1"/>
    <col min="18" max="18" width="5.140625" style="55" customWidth="1"/>
    <col min="19" max="19" width="6.7109375" style="55" customWidth="1"/>
    <col min="20" max="20" width="8.28515625" style="55" customWidth="1"/>
    <col min="21" max="21" width="13" style="55" customWidth="1"/>
  </cols>
  <sheetData>
    <row r="1" spans="1:21" ht="23.25" x14ac:dyDescent="0.25">
      <c r="A1" s="10" t="s">
        <v>45</v>
      </c>
      <c r="B1" s="11"/>
      <c r="C1" s="12"/>
      <c r="D1" s="12"/>
      <c r="E1" s="12"/>
      <c r="F1" s="12"/>
      <c r="G1" s="12"/>
      <c r="H1" s="13"/>
      <c r="I1" s="13"/>
      <c r="J1" s="12"/>
      <c r="K1" s="12"/>
      <c r="L1" s="12"/>
      <c r="M1" s="14"/>
      <c r="N1" s="14"/>
      <c r="O1" s="14"/>
      <c r="P1" s="14"/>
      <c r="Q1" s="14"/>
      <c r="R1" s="14"/>
      <c r="S1" s="15"/>
      <c r="T1" s="15"/>
      <c r="U1" s="14"/>
    </row>
    <row r="2" spans="1:21" ht="15.75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6"/>
      <c r="T2" s="16"/>
      <c r="U2" s="1"/>
    </row>
    <row r="3" spans="1:21" ht="15.75" x14ac:dyDescent="0.25">
      <c r="A3" s="130" t="s">
        <v>13</v>
      </c>
      <c r="B3" s="131"/>
      <c r="C3" s="132"/>
      <c r="D3" s="133"/>
      <c r="E3" s="133"/>
      <c r="F3" s="134" t="s">
        <v>42</v>
      </c>
      <c r="G3" s="135"/>
      <c r="H3" s="135"/>
      <c r="I3" s="135"/>
      <c r="J3" s="135"/>
      <c r="K3" s="135"/>
      <c r="L3" s="135"/>
      <c r="M3" s="135"/>
      <c r="N3" s="18"/>
      <c r="O3" s="18"/>
      <c r="P3" s="18"/>
      <c r="Q3" s="18"/>
      <c r="R3" s="18"/>
      <c r="S3" s="18"/>
      <c r="T3" s="18"/>
      <c r="U3" s="19" t="s">
        <v>64</v>
      </c>
    </row>
    <row r="4" spans="1:21" ht="15.75" x14ac:dyDescent="0.25">
      <c r="A4" s="130" t="s">
        <v>14</v>
      </c>
      <c r="B4" s="131"/>
      <c r="C4" s="132"/>
      <c r="D4" s="133"/>
      <c r="E4" s="133"/>
      <c r="F4" s="73">
        <f>SUM(F11:F42)</f>
        <v>0</v>
      </c>
      <c r="G4" s="73">
        <f t="shared" ref="G4:T4" si="0">SUM(G11:G42)</f>
        <v>0</v>
      </c>
      <c r="H4" s="73">
        <f t="shared" si="0"/>
        <v>0</v>
      </c>
      <c r="I4" s="73">
        <f t="shared" si="0"/>
        <v>0</v>
      </c>
      <c r="J4" s="73">
        <f t="shared" si="0"/>
        <v>0</v>
      </c>
      <c r="K4" s="73">
        <f t="shared" si="0"/>
        <v>0</v>
      </c>
      <c r="L4" s="73">
        <f t="shared" si="0"/>
        <v>0</v>
      </c>
      <c r="M4" s="73">
        <f t="shared" si="0"/>
        <v>0</v>
      </c>
      <c r="N4" s="74">
        <f t="shared" si="0"/>
        <v>0</v>
      </c>
      <c r="O4" s="74">
        <f t="shared" si="0"/>
        <v>0</v>
      </c>
      <c r="P4" s="74">
        <f t="shared" si="0"/>
        <v>0</v>
      </c>
      <c r="Q4" s="74">
        <f t="shared" si="0"/>
        <v>0</v>
      </c>
      <c r="R4" s="74">
        <f t="shared" si="0"/>
        <v>0</v>
      </c>
      <c r="S4" s="74">
        <f t="shared" si="0"/>
        <v>0</v>
      </c>
      <c r="T4" s="74">
        <f t="shared" si="0"/>
        <v>0</v>
      </c>
      <c r="U4" s="20">
        <f>SUM(F4:T4)</f>
        <v>0</v>
      </c>
    </row>
    <row r="5" spans="1:21" ht="15.75" x14ac:dyDescent="0.25">
      <c r="A5" s="21"/>
      <c r="B5" s="22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6"/>
      <c r="O5" s="26"/>
      <c r="P5" s="27"/>
      <c r="Q5" s="26"/>
      <c r="R5" s="26"/>
      <c r="S5" s="26"/>
      <c r="T5" s="26"/>
      <c r="U5" s="28"/>
    </row>
    <row r="6" spans="1:21" ht="33.75" customHeight="1" x14ac:dyDescent="0.3">
      <c r="A6" s="22"/>
      <c r="B6" s="22"/>
      <c r="C6" s="90" t="s">
        <v>43</v>
      </c>
      <c r="D6" s="23"/>
      <c r="E6" s="23"/>
      <c r="F6" s="24"/>
      <c r="G6" s="26"/>
      <c r="H6" s="26"/>
      <c r="I6" s="26"/>
      <c r="J6" s="26"/>
      <c r="K6" s="26"/>
      <c r="L6" s="26"/>
      <c r="M6" s="26"/>
      <c r="N6" s="136"/>
      <c r="O6" s="136"/>
      <c r="P6" s="136"/>
      <c r="Q6" s="137"/>
      <c r="R6" s="137"/>
      <c r="S6" s="137"/>
      <c r="T6" s="137"/>
      <c r="U6" s="29"/>
    </row>
    <row r="7" spans="1:21" ht="27.75" customHeight="1" x14ac:dyDescent="0.25">
      <c r="A7" s="30"/>
      <c r="B7" s="22"/>
      <c r="C7" s="23"/>
      <c r="D7" s="23"/>
      <c r="E7" s="23"/>
      <c r="F7" s="24"/>
      <c r="G7" s="26"/>
      <c r="H7" s="26"/>
      <c r="I7" s="26"/>
      <c r="J7" s="154" t="s">
        <v>63</v>
      </c>
      <c r="K7" s="154"/>
      <c r="L7" s="154"/>
      <c r="M7" s="155"/>
      <c r="N7" s="138" t="s">
        <v>48</v>
      </c>
      <c r="O7" s="139"/>
      <c r="P7" s="140"/>
      <c r="Q7" s="141" t="s">
        <v>5</v>
      </c>
      <c r="R7" s="142"/>
      <c r="S7" s="142"/>
      <c r="T7" s="143"/>
      <c r="U7" s="29"/>
    </row>
    <row r="8" spans="1:21" ht="15" customHeight="1" x14ac:dyDescent="0.25">
      <c r="A8" s="123" t="s">
        <v>15</v>
      </c>
      <c r="B8" s="123" t="s">
        <v>16</v>
      </c>
      <c r="C8" s="123" t="s">
        <v>17</v>
      </c>
      <c r="D8" s="125" t="s">
        <v>38</v>
      </c>
      <c r="E8" s="110" t="s">
        <v>18</v>
      </c>
      <c r="F8" s="110" t="s">
        <v>46</v>
      </c>
      <c r="G8" s="127" t="s">
        <v>65</v>
      </c>
      <c r="H8" s="110" t="s">
        <v>66</v>
      </c>
      <c r="I8" s="110" t="s">
        <v>36</v>
      </c>
      <c r="J8" s="119" t="s">
        <v>47</v>
      </c>
      <c r="K8" s="119" t="s">
        <v>19</v>
      </c>
      <c r="L8" s="119" t="s">
        <v>68</v>
      </c>
      <c r="M8" s="119" t="s">
        <v>67</v>
      </c>
      <c r="N8" s="121" t="s">
        <v>49</v>
      </c>
      <c r="O8" s="112" t="s">
        <v>51</v>
      </c>
      <c r="P8" s="114" t="s">
        <v>50</v>
      </c>
      <c r="Q8" s="97" t="s">
        <v>6</v>
      </c>
      <c r="R8" s="98" t="s">
        <v>7</v>
      </c>
      <c r="S8" s="98" t="s">
        <v>8</v>
      </c>
      <c r="T8" s="99" t="s">
        <v>9</v>
      </c>
      <c r="U8" s="20"/>
    </row>
    <row r="9" spans="1:21" ht="26.25" customHeight="1" x14ac:dyDescent="0.25">
      <c r="A9" s="124"/>
      <c r="B9" s="124"/>
      <c r="C9" s="124"/>
      <c r="D9" s="126"/>
      <c r="E9" s="111"/>
      <c r="F9" s="111"/>
      <c r="G9" s="128"/>
      <c r="H9" s="111"/>
      <c r="I9" s="111"/>
      <c r="J9" s="120"/>
      <c r="K9" s="120"/>
      <c r="L9" s="120"/>
      <c r="M9" s="120"/>
      <c r="N9" s="122"/>
      <c r="O9" s="113"/>
      <c r="P9" s="115"/>
      <c r="Q9" s="100" t="s">
        <v>52</v>
      </c>
      <c r="R9" s="98" t="s">
        <v>52</v>
      </c>
      <c r="S9" s="98" t="s">
        <v>52</v>
      </c>
      <c r="T9" s="101" t="s">
        <v>53</v>
      </c>
      <c r="U9" s="31" t="s">
        <v>20</v>
      </c>
    </row>
    <row r="10" spans="1:21" x14ac:dyDescent="0.25">
      <c r="A10" s="32" t="s">
        <v>37</v>
      </c>
      <c r="B10" s="33" t="s">
        <v>33</v>
      </c>
      <c r="C10" s="71" t="s">
        <v>34</v>
      </c>
      <c r="D10" s="34">
        <v>19841</v>
      </c>
      <c r="E10" s="32">
        <v>15</v>
      </c>
      <c r="F10" s="32">
        <v>1</v>
      </c>
      <c r="G10" s="35">
        <v>1</v>
      </c>
      <c r="H10" s="35">
        <v>1</v>
      </c>
      <c r="I10" s="35" t="s">
        <v>35</v>
      </c>
      <c r="J10" s="32">
        <v>1</v>
      </c>
      <c r="K10" s="32">
        <v>1</v>
      </c>
      <c r="L10" s="32">
        <v>1</v>
      </c>
      <c r="M10" s="32">
        <v>1</v>
      </c>
      <c r="N10" s="36">
        <v>1</v>
      </c>
      <c r="O10" s="36">
        <v>1</v>
      </c>
      <c r="P10" s="36">
        <v>1</v>
      </c>
      <c r="Q10" s="32">
        <v>1</v>
      </c>
      <c r="R10" s="32">
        <v>1</v>
      </c>
      <c r="S10" s="32">
        <v>1</v>
      </c>
      <c r="T10" s="32">
        <v>1</v>
      </c>
      <c r="U10" s="37"/>
    </row>
    <row r="11" spans="1:21" x14ac:dyDescent="0.25">
      <c r="A11" s="39">
        <v>1</v>
      </c>
      <c r="B11" s="82"/>
      <c r="C11" s="82"/>
      <c r="D11" s="83"/>
      <c r="E11" s="47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5">
        <f>(F11*600)+(G11*120)+(H11*120)+(Q11*66)+(R11*66)+(S11*66)+(T11*41)</f>
        <v>0</v>
      </c>
    </row>
    <row r="12" spans="1:21" x14ac:dyDescent="0.25">
      <c r="A12" s="39">
        <v>2</v>
      </c>
      <c r="B12" s="84"/>
      <c r="C12" s="82"/>
      <c r="D12" s="83"/>
      <c r="E12" s="47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5">
        <f t="shared" ref="U12:U42" si="1">(F12*600)+(G12*120)+(H12*120)+(Q12*66)+(R12*66)+(S12*66)+(T12*41)</f>
        <v>0</v>
      </c>
    </row>
    <row r="13" spans="1:21" x14ac:dyDescent="0.25">
      <c r="A13" s="39">
        <v>3</v>
      </c>
      <c r="B13" s="84"/>
      <c r="C13" s="82"/>
      <c r="D13" s="83"/>
      <c r="E13" s="47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5">
        <f t="shared" si="1"/>
        <v>0</v>
      </c>
    </row>
    <row r="14" spans="1:21" x14ac:dyDescent="0.25">
      <c r="A14" s="39">
        <v>4</v>
      </c>
      <c r="B14" s="82"/>
      <c r="C14" s="82"/>
      <c r="D14" s="83"/>
      <c r="E14" s="47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5">
        <f t="shared" si="1"/>
        <v>0</v>
      </c>
    </row>
    <row r="15" spans="1:21" x14ac:dyDescent="0.25">
      <c r="A15" s="39">
        <v>5</v>
      </c>
      <c r="B15" s="82"/>
      <c r="C15" s="84"/>
      <c r="D15" s="83"/>
      <c r="E15" s="47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5">
        <f t="shared" si="1"/>
        <v>0</v>
      </c>
    </row>
    <row r="16" spans="1:21" x14ac:dyDescent="0.25">
      <c r="A16" s="39">
        <v>6</v>
      </c>
      <c r="B16" s="82"/>
      <c r="C16" s="82"/>
      <c r="D16" s="83"/>
      <c r="E16" s="47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5">
        <f t="shared" si="1"/>
        <v>0</v>
      </c>
    </row>
    <row r="17" spans="1:21" x14ac:dyDescent="0.25">
      <c r="A17" s="39">
        <v>7</v>
      </c>
      <c r="B17" s="82"/>
      <c r="C17" s="82"/>
      <c r="D17" s="83"/>
      <c r="E17" s="47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5">
        <f t="shared" si="1"/>
        <v>0</v>
      </c>
    </row>
    <row r="18" spans="1:21" x14ac:dyDescent="0.25">
      <c r="A18" s="39">
        <v>8</v>
      </c>
      <c r="B18" s="84"/>
      <c r="C18" s="82"/>
      <c r="D18" s="83"/>
      <c r="E18" s="47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5">
        <f t="shared" si="1"/>
        <v>0</v>
      </c>
    </row>
    <row r="19" spans="1:21" x14ac:dyDescent="0.25">
      <c r="A19" s="39">
        <v>9</v>
      </c>
      <c r="B19" s="84"/>
      <c r="C19" s="84"/>
      <c r="D19" s="83"/>
      <c r="E19" s="47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5">
        <f t="shared" si="1"/>
        <v>0</v>
      </c>
    </row>
    <row r="20" spans="1:21" x14ac:dyDescent="0.25">
      <c r="A20" s="39">
        <v>10</v>
      </c>
      <c r="B20" s="82"/>
      <c r="C20" s="82"/>
      <c r="D20" s="83"/>
      <c r="E20" s="47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5">
        <f t="shared" si="1"/>
        <v>0</v>
      </c>
    </row>
    <row r="21" spans="1:21" x14ac:dyDescent="0.25">
      <c r="A21" s="39">
        <v>11</v>
      </c>
      <c r="B21" s="82"/>
      <c r="C21" s="82"/>
      <c r="D21" s="83"/>
      <c r="E21" s="47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5">
        <f t="shared" si="1"/>
        <v>0</v>
      </c>
    </row>
    <row r="22" spans="1:21" x14ac:dyDescent="0.25">
      <c r="A22" s="39">
        <v>12</v>
      </c>
      <c r="B22" s="82"/>
      <c r="C22" s="82"/>
      <c r="D22" s="83"/>
      <c r="E22" s="47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>
        <f t="shared" si="1"/>
        <v>0</v>
      </c>
    </row>
    <row r="23" spans="1:21" x14ac:dyDescent="0.25">
      <c r="A23" s="39">
        <v>13</v>
      </c>
      <c r="B23" s="85"/>
      <c r="C23" s="82"/>
      <c r="D23" s="83"/>
      <c r="E23" s="47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5">
        <f t="shared" si="1"/>
        <v>0</v>
      </c>
    </row>
    <row r="24" spans="1:21" x14ac:dyDescent="0.25">
      <c r="A24" s="39">
        <v>14</v>
      </c>
      <c r="B24" s="84"/>
      <c r="C24" s="84"/>
      <c r="D24" s="83"/>
      <c r="E24" s="47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5">
        <f t="shared" si="1"/>
        <v>0</v>
      </c>
    </row>
    <row r="25" spans="1:21" x14ac:dyDescent="0.25">
      <c r="A25" s="39">
        <v>15</v>
      </c>
      <c r="B25" s="85"/>
      <c r="C25" s="85"/>
      <c r="D25" s="83"/>
      <c r="E25" s="47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5">
        <f t="shared" si="1"/>
        <v>0</v>
      </c>
    </row>
    <row r="26" spans="1:21" x14ac:dyDescent="0.25">
      <c r="A26" s="39">
        <v>16</v>
      </c>
      <c r="B26" s="82"/>
      <c r="C26" s="82"/>
      <c r="D26" s="83"/>
      <c r="E26" s="47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5">
        <f t="shared" si="1"/>
        <v>0</v>
      </c>
    </row>
    <row r="27" spans="1:21" x14ac:dyDescent="0.25">
      <c r="A27" s="39">
        <v>17</v>
      </c>
      <c r="B27" s="84"/>
      <c r="C27" s="84"/>
      <c r="D27" s="83"/>
      <c r="E27" s="47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5">
        <f t="shared" si="1"/>
        <v>0</v>
      </c>
    </row>
    <row r="28" spans="1:21" x14ac:dyDescent="0.25">
      <c r="A28" s="39">
        <v>18</v>
      </c>
      <c r="B28" s="84"/>
      <c r="C28" s="82"/>
      <c r="D28" s="83"/>
      <c r="E28" s="47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5">
        <f t="shared" si="1"/>
        <v>0</v>
      </c>
    </row>
    <row r="29" spans="1:21" x14ac:dyDescent="0.25">
      <c r="A29" s="39">
        <v>19</v>
      </c>
      <c r="B29" s="82"/>
      <c r="C29" s="82"/>
      <c r="D29" s="83"/>
      <c r="E29" s="47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5">
        <f t="shared" si="1"/>
        <v>0</v>
      </c>
    </row>
    <row r="30" spans="1:21" x14ac:dyDescent="0.25">
      <c r="A30" s="39">
        <v>20</v>
      </c>
      <c r="B30" s="40"/>
      <c r="C30" s="41"/>
      <c r="D30" s="83"/>
      <c r="E30" s="47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5">
        <f t="shared" si="1"/>
        <v>0</v>
      </c>
    </row>
    <row r="31" spans="1:21" x14ac:dyDescent="0.25">
      <c r="A31" s="39">
        <v>21</v>
      </c>
      <c r="B31" s="40"/>
      <c r="C31" s="41"/>
      <c r="D31" s="42"/>
      <c r="E31" s="43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5">
        <f t="shared" si="1"/>
        <v>0</v>
      </c>
    </row>
    <row r="32" spans="1:21" x14ac:dyDescent="0.25">
      <c r="A32" s="39">
        <v>22</v>
      </c>
      <c r="B32" s="40"/>
      <c r="C32" s="41"/>
      <c r="D32" s="46"/>
      <c r="E32" s="47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5">
        <f t="shared" si="1"/>
        <v>0</v>
      </c>
    </row>
    <row r="33" spans="1:21" x14ac:dyDescent="0.25">
      <c r="A33" s="39">
        <v>23</v>
      </c>
      <c r="B33" s="40"/>
      <c r="C33" s="41"/>
      <c r="D33" s="42"/>
      <c r="E33" s="43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5">
        <f t="shared" si="1"/>
        <v>0</v>
      </c>
    </row>
    <row r="34" spans="1:21" x14ac:dyDescent="0.25">
      <c r="A34" s="39">
        <v>24</v>
      </c>
      <c r="B34" s="40"/>
      <c r="C34" s="41"/>
      <c r="D34" s="46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5">
        <f t="shared" si="1"/>
        <v>0</v>
      </c>
    </row>
    <row r="35" spans="1:21" x14ac:dyDescent="0.25">
      <c r="A35" s="39">
        <v>25</v>
      </c>
      <c r="B35" s="40"/>
      <c r="C35" s="41"/>
      <c r="D35" s="46"/>
      <c r="E35" s="43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5">
        <f t="shared" si="1"/>
        <v>0</v>
      </c>
    </row>
    <row r="36" spans="1:21" x14ac:dyDescent="0.25">
      <c r="A36" s="39">
        <v>26</v>
      </c>
      <c r="B36" s="40"/>
      <c r="C36" s="41"/>
      <c r="D36" s="42"/>
      <c r="E36" s="43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5">
        <f t="shared" si="1"/>
        <v>0</v>
      </c>
    </row>
    <row r="37" spans="1:21" x14ac:dyDescent="0.25">
      <c r="A37" s="39">
        <v>27</v>
      </c>
      <c r="B37" s="40"/>
      <c r="C37" s="40"/>
      <c r="D37" s="46"/>
      <c r="E37" s="43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5">
        <f t="shared" si="1"/>
        <v>0</v>
      </c>
    </row>
    <row r="38" spans="1:21" x14ac:dyDescent="0.25">
      <c r="A38" s="39">
        <v>28</v>
      </c>
      <c r="B38" s="40"/>
      <c r="C38" s="40"/>
      <c r="D38" s="46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5">
        <f t="shared" si="1"/>
        <v>0</v>
      </c>
    </row>
    <row r="39" spans="1:21" x14ac:dyDescent="0.25">
      <c r="A39" s="39">
        <v>29</v>
      </c>
      <c r="B39" s="40"/>
      <c r="C39" s="40"/>
      <c r="D39" s="46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5">
        <f t="shared" si="1"/>
        <v>0</v>
      </c>
    </row>
    <row r="40" spans="1:21" x14ac:dyDescent="0.25">
      <c r="A40" s="39">
        <v>30</v>
      </c>
      <c r="B40" s="40"/>
      <c r="C40" s="41"/>
      <c r="D40" s="42"/>
      <c r="E40" s="43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5">
        <f t="shared" si="1"/>
        <v>0</v>
      </c>
    </row>
    <row r="41" spans="1:21" x14ac:dyDescent="0.25">
      <c r="A41" s="39">
        <v>31</v>
      </c>
      <c r="B41" s="40"/>
      <c r="C41" s="41"/>
      <c r="D41" s="46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5">
        <f t="shared" si="1"/>
        <v>0</v>
      </c>
    </row>
    <row r="42" spans="1:21" x14ac:dyDescent="0.25">
      <c r="A42" s="39">
        <v>32</v>
      </c>
      <c r="B42" s="40"/>
      <c r="C42" s="41"/>
      <c r="D42" s="46"/>
      <c r="E42" s="43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5">
        <f t="shared" si="1"/>
        <v>0</v>
      </c>
    </row>
    <row r="43" spans="1:21" ht="15.75" thickBot="1" x14ac:dyDescent="0.3">
      <c r="A43" s="48"/>
      <c r="B43" s="49" t="s">
        <v>21</v>
      </c>
      <c r="C43" s="50"/>
      <c r="D43" s="50"/>
      <c r="E43" s="51"/>
      <c r="F43" s="48">
        <f>SUM(F11:F42)</f>
        <v>0</v>
      </c>
      <c r="G43" s="48">
        <f>SUM(G11:G42)</f>
        <v>0</v>
      </c>
      <c r="H43" s="48">
        <f t="shared" ref="H43:T43" si="2">SUM(H11:H42)</f>
        <v>0</v>
      </c>
      <c r="I43" s="48">
        <f t="shared" si="2"/>
        <v>0</v>
      </c>
      <c r="J43" s="48">
        <f t="shared" si="2"/>
        <v>0</v>
      </c>
      <c r="K43" s="48">
        <f t="shared" si="2"/>
        <v>0</v>
      </c>
      <c r="L43" s="48">
        <f t="shared" si="2"/>
        <v>0</v>
      </c>
      <c r="M43" s="48">
        <f t="shared" si="2"/>
        <v>0</v>
      </c>
      <c r="N43" s="48">
        <f t="shared" si="2"/>
        <v>0</v>
      </c>
      <c r="O43" s="48">
        <f t="shared" si="2"/>
        <v>0</v>
      </c>
      <c r="P43" s="48">
        <f t="shared" si="2"/>
        <v>0</v>
      </c>
      <c r="Q43" s="48">
        <f t="shared" si="2"/>
        <v>0</v>
      </c>
      <c r="R43" s="48">
        <f t="shared" si="2"/>
        <v>0</v>
      </c>
      <c r="S43" s="48">
        <f t="shared" si="2"/>
        <v>0</v>
      </c>
      <c r="T43" s="48">
        <f t="shared" si="2"/>
        <v>0</v>
      </c>
      <c r="U43" s="72">
        <f>SUM(U11:U42)</f>
        <v>0</v>
      </c>
    </row>
    <row r="44" spans="1:21" ht="15" customHeight="1" thickTop="1" x14ac:dyDescent="0.25">
      <c r="A44" s="17"/>
      <c r="B44" s="52"/>
      <c r="C44" s="52"/>
      <c r="D44" s="52"/>
      <c r="E44" s="52"/>
      <c r="F44" s="17"/>
      <c r="G44" s="17"/>
      <c r="H44" s="17"/>
      <c r="I44" s="17"/>
      <c r="J44" s="17"/>
      <c r="K44" s="17"/>
      <c r="L44" s="17"/>
      <c r="M44" s="17"/>
      <c r="N44" s="163" t="s">
        <v>69</v>
      </c>
      <c r="O44" s="164"/>
      <c r="P44" s="164"/>
      <c r="Q44" s="164"/>
      <c r="R44" s="165"/>
      <c r="S44" s="17"/>
      <c r="T44" s="17"/>
      <c r="U44" s="53"/>
    </row>
    <row r="45" spans="1:21" x14ac:dyDescent="0.25">
      <c r="A45" s="17"/>
      <c r="B45" s="54"/>
      <c r="C45" s="54"/>
      <c r="D45" s="54"/>
      <c r="E45" s="38"/>
      <c r="F45" s="17"/>
      <c r="G45" s="17"/>
      <c r="H45" s="17"/>
      <c r="I45" s="17"/>
      <c r="J45" s="17"/>
      <c r="K45" s="17"/>
      <c r="L45" s="17"/>
      <c r="M45" s="17"/>
      <c r="N45" s="146"/>
      <c r="O45" s="147"/>
      <c r="P45" s="147"/>
      <c r="Q45" s="147"/>
      <c r="R45" s="166"/>
      <c r="S45" s="17"/>
      <c r="T45" s="17"/>
      <c r="U45" s="53"/>
    </row>
    <row r="46" spans="1:21" ht="21" x14ac:dyDescent="0.25">
      <c r="A46" s="17"/>
      <c r="B46" s="38"/>
      <c r="C46" s="38"/>
      <c r="D46" s="38"/>
      <c r="E46" s="38"/>
      <c r="F46" s="17"/>
      <c r="G46" s="17"/>
      <c r="H46" s="17"/>
      <c r="I46" s="17"/>
      <c r="J46" s="17"/>
      <c r="K46" s="17"/>
      <c r="L46" s="116" t="s">
        <v>58</v>
      </c>
      <c r="M46" s="117"/>
      <c r="N46" s="148" t="s">
        <v>22</v>
      </c>
      <c r="O46" s="144" t="s">
        <v>31</v>
      </c>
      <c r="P46" s="144" t="s">
        <v>23</v>
      </c>
      <c r="Q46" s="150" t="s">
        <v>24</v>
      </c>
      <c r="R46" s="151"/>
      <c r="S46" s="144" t="s">
        <v>25</v>
      </c>
      <c r="T46" s="144" t="s">
        <v>40</v>
      </c>
      <c r="U46" s="118" t="s">
        <v>39</v>
      </c>
    </row>
    <row r="47" spans="1:21" x14ac:dyDescent="0.25">
      <c r="A47" s="17"/>
      <c r="B47" s="38"/>
      <c r="C47" s="38"/>
      <c r="D47" s="38"/>
      <c r="E47" s="38"/>
      <c r="F47" s="17"/>
      <c r="G47" s="17"/>
      <c r="H47" s="17"/>
      <c r="I47" s="17"/>
      <c r="J47" s="17"/>
      <c r="K47" s="17"/>
      <c r="L47" s="17"/>
      <c r="M47" s="17"/>
      <c r="N47" s="149"/>
      <c r="O47" s="145"/>
      <c r="P47" s="145"/>
      <c r="Q47" s="152"/>
      <c r="R47" s="153"/>
      <c r="S47" s="145"/>
      <c r="T47" s="145"/>
      <c r="U47" s="118"/>
    </row>
    <row r="48" spans="1:21" x14ac:dyDescent="0.25">
      <c r="A48" s="1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106" t="s">
        <v>54</v>
      </c>
      <c r="M48" s="107"/>
      <c r="N48" s="95">
        <v>0</v>
      </c>
      <c r="O48" s="95">
        <v>0</v>
      </c>
      <c r="P48" s="95">
        <v>0</v>
      </c>
      <c r="Q48" s="102">
        <v>0</v>
      </c>
      <c r="R48" s="103"/>
      <c r="S48" s="95">
        <v>0</v>
      </c>
      <c r="T48" s="96">
        <v>0</v>
      </c>
      <c r="U48" s="96">
        <f>SUM(N48:T48)</f>
        <v>0</v>
      </c>
    </row>
    <row r="49" spans="12:21" x14ac:dyDescent="0.25">
      <c r="L49" s="106" t="s">
        <v>55</v>
      </c>
      <c r="M49" s="107"/>
      <c r="N49" s="95">
        <v>0</v>
      </c>
      <c r="O49" s="95">
        <v>0</v>
      </c>
      <c r="P49" s="95">
        <v>0</v>
      </c>
      <c r="Q49" s="102">
        <v>0</v>
      </c>
      <c r="R49" s="103"/>
      <c r="S49" s="95">
        <v>0</v>
      </c>
      <c r="T49" s="96">
        <v>0</v>
      </c>
      <c r="U49" s="96">
        <f t="shared" ref="U49:U52" si="3">SUM(N49:T49)</f>
        <v>0</v>
      </c>
    </row>
    <row r="50" spans="12:21" x14ac:dyDescent="0.25">
      <c r="L50" s="106" t="s">
        <v>56</v>
      </c>
      <c r="M50" s="107"/>
      <c r="N50" s="95">
        <v>0</v>
      </c>
      <c r="O50" s="95">
        <v>0</v>
      </c>
      <c r="P50" s="95">
        <v>0</v>
      </c>
      <c r="Q50" s="102">
        <v>0</v>
      </c>
      <c r="R50" s="103"/>
      <c r="S50" s="95">
        <v>0</v>
      </c>
      <c r="T50" s="96">
        <v>0</v>
      </c>
      <c r="U50" s="96">
        <f t="shared" si="3"/>
        <v>0</v>
      </c>
    </row>
    <row r="51" spans="12:21" x14ac:dyDescent="0.25">
      <c r="L51" s="91"/>
      <c r="M51" s="92"/>
      <c r="N51" s="45"/>
      <c r="O51" s="45"/>
      <c r="P51" s="45"/>
      <c r="Q51" s="86"/>
      <c r="R51" s="87"/>
      <c r="S51" s="45"/>
      <c r="T51" s="66"/>
      <c r="U51" s="66"/>
    </row>
    <row r="52" spans="12:21" x14ac:dyDescent="0.25">
      <c r="L52" s="108" t="s">
        <v>57</v>
      </c>
      <c r="M52" s="109"/>
      <c r="N52" s="93">
        <v>0</v>
      </c>
      <c r="O52" s="93">
        <v>0</v>
      </c>
      <c r="P52" s="93">
        <v>0</v>
      </c>
      <c r="Q52" s="104">
        <v>0</v>
      </c>
      <c r="R52" s="105"/>
      <c r="S52" s="93">
        <v>0</v>
      </c>
      <c r="T52" s="94">
        <v>0</v>
      </c>
      <c r="U52" s="94">
        <f t="shared" si="3"/>
        <v>0</v>
      </c>
    </row>
  </sheetData>
  <mergeCells count="44">
    <mergeCell ref="N6:P6"/>
    <mergeCell ref="Q6:T6"/>
    <mergeCell ref="N7:P7"/>
    <mergeCell ref="Q7:T7"/>
    <mergeCell ref="M8:M9"/>
    <mergeCell ref="J7:M7"/>
    <mergeCell ref="A2:R2"/>
    <mergeCell ref="A3:B3"/>
    <mergeCell ref="C3:E3"/>
    <mergeCell ref="F3:M3"/>
    <mergeCell ref="A4:B4"/>
    <mergeCell ref="C4:E4"/>
    <mergeCell ref="H8:H9"/>
    <mergeCell ref="A8:A9"/>
    <mergeCell ref="B8:B9"/>
    <mergeCell ref="C8:C9"/>
    <mergeCell ref="D8:D9"/>
    <mergeCell ref="E8:E9"/>
    <mergeCell ref="F8:F9"/>
    <mergeCell ref="G8:G9"/>
    <mergeCell ref="U46:U47"/>
    <mergeCell ref="J8:J9"/>
    <mergeCell ref="L8:L9"/>
    <mergeCell ref="N8:N9"/>
    <mergeCell ref="K8:K9"/>
    <mergeCell ref="S46:S47"/>
    <mergeCell ref="T46:T47"/>
    <mergeCell ref="N46:N47"/>
    <mergeCell ref="O46:O47"/>
    <mergeCell ref="P46:P47"/>
    <mergeCell ref="Q46:R47"/>
    <mergeCell ref="N44:R45"/>
    <mergeCell ref="I8:I9"/>
    <mergeCell ref="O8:O9"/>
    <mergeCell ref="P8:P9"/>
    <mergeCell ref="L48:M48"/>
    <mergeCell ref="Q49:R49"/>
    <mergeCell ref="L46:M46"/>
    <mergeCell ref="Q48:R48"/>
    <mergeCell ref="Q50:R50"/>
    <mergeCell ref="Q52:R52"/>
    <mergeCell ref="L49:M49"/>
    <mergeCell ref="L50:M50"/>
    <mergeCell ref="L52:M52"/>
  </mergeCells>
  <phoneticPr fontId="29" type="noConversion"/>
  <pageMargins left="0.7" right="0.7" top="0.75" bottom="0.75" header="0.3" footer="0.3"/>
  <pageSetup paperSize="8" scale="8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topLeftCell="A5" zoomScaleNormal="89" workbookViewId="0">
      <selection activeCell="G18" sqref="G18"/>
    </sheetView>
  </sheetViews>
  <sheetFormatPr baseColWidth="10" defaultRowHeight="15" x14ac:dyDescent="0.25"/>
  <cols>
    <col min="1" max="1" width="37.42578125" style="8" customWidth="1"/>
    <col min="2" max="2" width="15" style="8" customWidth="1"/>
    <col min="3" max="3" width="30.5703125" style="8" customWidth="1"/>
    <col min="4" max="4" width="9.5703125" style="8" customWidth="1"/>
    <col min="5" max="5" width="3.42578125" style="8" customWidth="1"/>
    <col min="6" max="6" width="13" customWidth="1"/>
    <col min="8" max="8" width="20.7109375" customWidth="1"/>
  </cols>
  <sheetData>
    <row r="1" spans="1:10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2.5" x14ac:dyDescent="0.3">
      <c r="A2" s="156" t="s">
        <v>30</v>
      </c>
      <c r="B2" s="156"/>
      <c r="C2" s="157"/>
      <c r="D2" s="157"/>
      <c r="E2" s="1"/>
      <c r="F2" s="1"/>
      <c r="G2" s="1"/>
      <c r="H2" s="1"/>
      <c r="I2" s="1"/>
      <c r="J2" s="1"/>
    </row>
    <row r="3" spans="1:10" ht="15.75" x14ac:dyDescent="0.25">
      <c r="A3" s="158" t="s">
        <v>41</v>
      </c>
      <c r="B3" s="158"/>
      <c r="C3" s="159"/>
      <c r="D3" s="159"/>
      <c r="E3" s="1"/>
      <c r="F3" s="1"/>
      <c r="G3" s="1"/>
      <c r="H3" s="1"/>
      <c r="I3" s="1"/>
      <c r="J3" s="1"/>
    </row>
    <row r="4" spans="1:10" ht="15.75" thickBot="1" x14ac:dyDescent="0.3">
      <c r="A4" s="160"/>
      <c r="B4" s="160"/>
      <c r="C4" s="157"/>
      <c r="D4" s="157"/>
      <c r="E4" s="1"/>
      <c r="F4" s="1"/>
      <c r="G4" s="1"/>
      <c r="H4" s="1"/>
      <c r="I4" s="1"/>
      <c r="J4" s="1"/>
    </row>
    <row r="5" spans="1:10" ht="17.25" thickTop="1" thickBot="1" x14ac:dyDescent="0.3">
      <c r="A5" s="65" t="s">
        <v>0</v>
      </c>
      <c r="B5" s="62"/>
      <c r="C5" s="64"/>
      <c r="D5" s="63"/>
      <c r="E5" s="1"/>
      <c r="F5" s="1"/>
      <c r="G5" s="1"/>
      <c r="H5" s="1"/>
      <c r="I5" s="1"/>
      <c r="J5" s="1"/>
    </row>
    <row r="6" spans="1:10" ht="15.75" thickTop="1" x14ac:dyDescent="0.25">
      <c r="A6" s="2"/>
      <c r="B6" s="2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3" t="s">
        <v>1</v>
      </c>
      <c r="B7" s="3" t="s">
        <v>32</v>
      </c>
      <c r="C7" s="4" t="s">
        <v>2</v>
      </c>
      <c r="D7" s="5" t="s">
        <v>3</v>
      </c>
      <c r="E7" s="1"/>
      <c r="F7" s="1"/>
      <c r="G7" s="1"/>
      <c r="H7" s="1"/>
      <c r="I7" s="1"/>
      <c r="J7" s="1"/>
    </row>
    <row r="8" spans="1:10" ht="15" customHeight="1" x14ac:dyDescent="0.25">
      <c r="A8" s="6" t="s">
        <v>4</v>
      </c>
      <c r="B8" s="80">
        <f>Påmelding!F4</f>
        <v>0</v>
      </c>
      <c r="C8" s="7">
        <v>600</v>
      </c>
      <c r="D8" s="9">
        <f>B8*C8</f>
        <v>0</v>
      </c>
      <c r="E8" s="1"/>
      <c r="F8" s="1"/>
      <c r="G8" s="1"/>
      <c r="H8" s="1"/>
      <c r="I8" s="1"/>
      <c r="J8" s="1"/>
    </row>
    <row r="9" spans="1:10" ht="15" customHeight="1" x14ac:dyDescent="0.25">
      <c r="A9" s="6" t="s">
        <v>44</v>
      </c>
      <c r="B9" s="6">
        <f>Påmelding!G4+Påmelding!H4</f>
        <v>0</v>
      </c>
      <c r="C9" s="7">
        <v>120</v>
      </c>
      <c r="D9" s="9">
        <f t="shared" ref="D9:D14" si="0">B9*C9</f>
        <v>0</v>
      </c>
      <c r="E9" s="1"/>
      <c r="F9" s="1"/>
      <c r="G9" s="1"/>
      <c r="H9" s="1"/>
      <c r="I9" s="1"/>
      <c r="J9" s="1"/>
    </row>
    <row r="10" spans="1:10" ht="15" customHeight="1" x14ac:dyDescent="0.25">
      <c r="A10" s="70" t="s">
        <v>5</v>
      </c>
      <c r="B10" s="6"/>
      <c r="C10" s="7"/>
      <c r="D10" s="9">
        <f t="shared" si="0"/>
        <v>0</v>
      </c>
      <c r="E10" s="1"/>
      <c r="F10" s="1"/>
      <c r="G10" s="1"/>
      <c r="H10" s="1"/>
      <c r="I10" s="1"/>
      <c r="J10" s="1"/>
    </row>
    <row r="11" spans="1:10" ht="15" customHeight="1" x14ac:dyDescent="0.25">
      <c r="A11" s="9" t="s">
        <v>6</v>
      </c>
      <c r="B11" s="6">
        <f>Påmelding!Q4</f>
        <v>0</v>
      </c>
      <c r="C11" s="7">
        <v>66</v>
      </c>
      <c r="D11" s="9">
        <f t="shared" si="0"/>
        <v>0</v>
      </c>
      <c r="E11" s="1"/>
      <c r="F11" s="1"/>
      <c r="G11" s="1"/>
      <c r="H11" s="1"/>
      <c r="I11" s="1"/>
      <c r="J11" s="1"/>
    </row>
    <row r="12" spans="1:10" ht="15" customHeight="1" x14ac:dyDescent="0.25">
      <c r="A12" s="6" t="s">
        <v>7</v>
      </c>
      <c r="B12" s="6">
        <f>Påmelding!R4</f>
        <v>0</v>
      </c>
      <c r="C12" s="7">
        <v>66</v>
      </c>
      <c r="D12" s="9">
        <f t="shared" si="0"/>
        <v>0</v>
      </c>
      <c r="E12" s="1"/>
      <c r="F12" s="1"/>
      <c r="G12" s="1"/>
      <c r="H12" s="1"/>
      <c r="I12" s="1"/>
      <c r="J12" s="1"/>
    </row>
    <row r="13" spans="1:10" ht="15" customHeight="1" x14ac:dyDescent="0.25">
      <c r="A13" s="6" t="s">
        <v>8</v>
      </c>
      <c r="B13" s="6">
        <f>Påmelding!S4</f>
        <v>0</v>
      </c>
      <c r="C13" s="7">
        <v>66</v>
      </c>
      <c r="D13" s="9">
        <f t="shared" si="0"/>
        <v>0</v>
      </c>
      <c r="E13" s="1"/>
      <c r="F13" s="1"/>
      <c r="G13" s="1"/>
      <c r="H13" s="1"/>
      <c r="I13" s="1"/>
      <c r="J13" s="1"/>
    </row>
    <row r="14" spans="1:10" ht="15" customHeight="1" x14ac:dyDescent="0.25">
      <c r="A14" s="6" t="s">
        <v>9</v>
      </c>
      <c r="B14" s="6">
        <f>Påmelding!T4</f>
        <v>0</v>
      </c>
      <c r="C14" s="7">
        <v>41</v>
      </c>
      <c r="D14" s="9">
        <f t="shared" si="0"/>
        <v>0</v>
      </c>
      <c r="E14" s="1"/>
      <c r="F14" s="1"/>
      <c r="G14" s="1"/>
      <c r="H14" s="1"/>
      <c r="I14" s="1"/>
      <c r="J14" s="1"/>
    </row>
    <row r="15" spans="1:10" ht="16.5" thickBot="1" x14ac:dyDescent="0.3">
      <c r="A15" s="67" t="s">
        <v>10</v>
      </c>
      <c r="B15" s="68"/>
      <c r="C15" s="69"/>
      <c r="D15" s="69">
        <f>SUM(D8:D14)</f>
        <v>0</v>
      </c>
      <c r="E15" s="1"/>
      <c r="F15" s="1"/>
      <c r="G15" s="1"/>
      <c r="H15" s="1"/>
      <c r="I15" s="1"/>
      <c r="J15" s="1"/>
    </row>
    <row r="16" spans="1:10" ht="15.75" thickTop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9.5" thickBot="1" x14ac:dyDescent="0.35">
      <c r="A17" s="75" t="s">
        <v>27</v>
      </c>
      <c r="B17" s="76"/>
      <c r="C17" s="76"/>
      <c r="D17" s="76"/>
      <c r="E17" s="1"/>
      <c r="F17" s="1"/>
      <c r="G17" s="1"/>
      <c r="H17" s="1"/>
      <c r="I17" s="1"/>
      <c r="J17" s="1"/>
    </row>
    <row r="18" spans="1:10" ht="15.75" x14ac:dyDescent="0.25">
      <c r="A18" s="77" t="s">
        <v>29</v>
      </c>
      <c r="B18" s="78" t="s">
        <v>28</v>
      </c>
      <c r="C18" s="81"/>
      <c r="D18" s="79" t="s">
        <v>26</v>
      </c>
      <c r="E18" s="1"/>
      <c r="F18" s="1"/>
      <c r="G18" s="1"/>
      <c r="H18" s="1"/>
      <c r="I18" s="1"/>
      <c r="J18" s="1"/>
    </row>
    <row r="19" spans="1:10" ht="15.75" x14ac:dyDescent="0.25">
      <c r="A19" s="88">
        <v>45352</v>
      </c>
      <c r="B19" s="161">
        <f>Påmelding!C3</f>
        <v>0</v>
      </c>
      <c r="C19" s="162"/>
      <c r="D19" s="89">
        <f>D15</f>
        <v>0</v>
      </c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61" t="s">
        <v>11</v>
      </c>
      <c r="B21" s="56" t="s">
        <v>59</v>
      </c>
      <c r="C21" s="1"/>
      <c r="D21" s="1"/>
      <c r="E21" s="1"/>
      <c r="F21" s="1"/>
      <c r="G21" s="1"/>
      <c r="H21" s="1"/>
      <c r="I21" s="1"/>
      <c r="J21" s="1"/>
    </row>
    <row r="22" spans="1:10" ht="14.25" customHeight="1" x14ac:dyDescent="0.25">
      <c r="A22" s="61"/>
      <c r="B22" s="56"/>
      <c r="D22" s="1"/>
      <c r="E22" s="1"/>
      <c r="F22" s="1"/>
      <c r="G22" s="1"/>
      <c r="H22" s="1"/>
      <c r="I22" s="1"/>
      <c r="J22" s="1"/>
    </row>
    <row r="23" spans="1:10" x14ac:dyDescent="0.25">
      <c r="A23" s="61" t="s">
        <v>12</v>
      </c>
      <c r="B23" s="57" t="s">
        <v>60</v>
      </c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2"/>
      <c r="B24" s="57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2"/>
      <c r="B25" s="57"/>
      <c r="C25" s="58"/>
      <c r="D25" s="1"/>
      <c r="E25" s="1"/>
      <c r="F25" s="1"/>
      <c r="G25" s="1"/>
      <c r="H25" s="1"/>
      <c r="I25" s="1"/>
      <c r="J25" s="1"/>
    </row>
    <row r="26" spans="1:10" x14ac:dyDescent="0.25">
      <c r="A26" s="2"/>
      <c r="B26" s="59" t="s">
        <v>61</v>
      </c>
      <c r="C26" s="60"/>
      <c r="D26" s="60"/>
      <c r="E26" s="1"/>
      <c r="F26" s="1"/>
      <c r="G26" s="1"/>
      <c r="H26" s="1"/>
      <c r="I26" s="1"/>
      <c r="J26" s="1"/>
    </row>
    <row r="27" spans="1:10" x14ac:dyDescent="0.25">
      <c r="A27" s="1"/>
      <c r="B27" s="1" t="s">
        <v>62</v>
      </c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</sheetData>
  <mergeCells count="4">
    <mergeCell ref="A2:D2"/>
    <mergeCell ref="A3:D3"/>
    <mergeCell ref="A4:D4"/>
    <mergeCell ref="B19:C19"/>
  </mergeCells>
  <hyperlinks>
    <hyperlink ref="B21" r:id="rId1" xr:uid="{00000000-0004-0000-0100-000000000000}"/>
  </hyperlinks>
  <pageMargins left="0.7" right="0.7" top="0.75" bottom="0.75" header="0.3" footer="0.3"/>
  <pageSetup paperSize="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7CB768B37B7445A07BB47AA61394C4" ma:contentTypeVersion="11" ma:contentTypeDescription="Opprett et nytt dokument." ma:contentTypeScope="" ma:versionID="f3ab60905d78f8c1ce7484f05ce9adc5">
  <xsd:schema xmlns:xsd="http://www.w3.org/2001/XMLSchema" xmlns:xs="http://www.w3.org/2001/XMLSchema" xmlns:p="http://schemas.microsoft.com/office/2006/metadata/properties" xmlns:ns3="10fd94b0-597f-4573-8889-73308d11df05" xmlns:ns4="d34483b9-128d-4b82-92a4-ce76d1cfef9c" targetNamespace="http://schemas.microsoft.com/office/2006/metadata/properties" ma:root="true" ma:fieldsID="5951909921f19b7032ccd049297b0793" ns3:_="" ns4:_="">
    <xsd:import namespace="10fd94b0-597f-4573-8889-73308d11df05"/>
    <xsd:import namespace="d34483b9-128d-4b82-92a4-ce76d1cfef9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d94b0-597f-4573-8889-73308d11df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483b9-128d-4b82-92a4-ce76d1cfe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1C2F32-C1BA-42DE-8FCE-A678DBE440E7}">
  <ds:schemaRefs>
    <ds:schemaRef ds:uri="d34483b9-128d-4b82-92a4-ce76d1cfef9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0fd94b0-597f-4573-8889-73308d11df0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523CB-750A-42D6-9C25-9A2A702D5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d94b0-597f-4573-8889-73308d11df05"/>
    <ds:schemaRef ds:uri="d34483b9-128d-4b82-92a4-ce76d1cfe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5B6EEF-E324-49F4-A42E-C1A88F4524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</dc:creator>
  <cp:lastModifiedBy>Ragnhild Havenstrøm</cp:lastModifiedBy>
  <cp:lastPrinted>2023-08-18T10:17:35Z</cp:lastPrinted>
  <dcterms:created xsi:type="dcterms:W3CDTF">2015-11-01T12:54:06Z</dcterms:created>
  <dcterms:modified xsi:type="dcterms:W3CDTF">2025-02-22T16:33:40Z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0x010100167CB768B37B7445A07BB47AA61394C4</vt:lpwstr>
  </property>
</Properties>
</file>