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8A34377299A944E/Dokumenter/"/>
    </mc:Choice>
  </mc:AlternateContent>
  <xr:revisionPtr revIDLastSave="0" documentId="8_{A3E36CCE-59E4-4ACE-814F-3AADA572B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M 2025" sheetId="1" r:id="rId1"/>
    <sheet name="Oppsummering" sheetId="2" r:id="rId2"/>
  </sheets>
  <definedNames>
    <definedName name="_xlnm._FilterDatabase" localSheetId="0" hidden="1">'KM 2025'!$AC$5:$AF$5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AC5" i="1" l="1"/>
  <c r="AD5" i="1"/>
  <c r="AE5" i="1"/>
  <c r="AF5" i="1"/>
  <c r="Y5" i="1"/>
  <c r="AB5" i="1"/>
  <c r="AA5" i="1"/>
  <c r="Z5" i="1"/>
  <c r="X5" i="1"/>
  <c r="W5" i="1"/>
  <c r="U5" i="1"/>
  <c r="C21" i="2" s="1"/>
  <c r="D21" i="2" s="1"/>
  <c r="T5" i="1"/>
  <c r="M5" i="1"/>
  <c r="C13" i="2" s="1"/>
  <c r="D13" i="2" s="1"/>
  <c r="C20" i="2"/>
  <c r="D20" i="2" s="1"/>
  <c r="S5" i="1"/>
  <c r="C19" i="2" s="1"/>
  <c r="D19" i="2" s="1"/>
  <c r="Q5" i="1"/>
  <c r="P5" i="1"/>
  <c r="C16" i="2" s="1"/>
  <c r="O5" i="1"/>
  <c r="C15" i="2" s="1"/>
  <c r="D15" i="2" s="1"/>
  <c r="N5" i="1"/>
  <c r="C14" i="2" s="1"/>
  <c r="D14" i="2" s="1"/>
  <c r="L5" i="1"/>
  <c r="C12" i="2" s="1"/>
  <c r="D12" i="2" s="1"/>
  <c r="K5" i="1"/>
  <c r="C11" i="2" s="1"/>
  <c r="D11" i="2" s="1"/>
  <c r="J5" i="1"/>
  <c r="C10" i="2" s="1"/>
  <c r="D10" i="2" s="1"/>
  <c r="R5" i="1"/>
  <c r="C18" i="2" s="1"/>
  <c r="D18" i="2" s="1"/>
  <c r="I5" i="1"/>
  <c r="C9" i="2" s="1"/>
  <c r="D9" i="2" s="1"/>
  <c r="H5" i="1"/>
  <c r="C8" i="2" s="1"/>
  <c r="G5" i="1"/>
  <c r="C7" i="2" s="1"/>
  <c r="F5" i="1"/>
  <c r="C6" i="2" s="1"/>
  <c r="C17" i="2" l="1"/>
  <c r="D17" i="2" s="1"/>
  <c r="D16" i="2"/>
  <c r="D8" i="2"/>
  <c r="D7" i="2"/>
  <c r="D6" i="2"/>
  <c r="D22" i="2" l="1"/>
</calcChain>
</file>

<file path=xl/sharedStrings.xml><?xml version="1.0" encoding="utf-8"?>
<sst xmlns="http://schemas.openxmlformats.org/spreadsheetml/2006/main" count="69" uniqueCount="65">
  <si>
    <t>DU trenger kun å fylle ut antall. Sum blir beregnet automatisk</t>
  </si>
  <si>
    <t>Pris</t>
  </si>
  <si>
    <t>Antall</t>
  </si>
  <si>
    <t>SUM</t>
  </si>
  <si>
    <t>Lag</t>
  </si>
  <si>
    <t>Kontaktperson</t>
  </si>
  <si>
    <t>E-post</t>
  </si>
  <si>
    <t>Klubb:</t>
  </si>
  <si>
    <t>Nr</t>
  </si>
  <si>
    <t>Merknader/
matallergi</t>
  </si>
  <si>
    <t xml:space="preserve">Sum:    </t>
  </si>
  <si>
    <t>Aspirant jenter</t>
  </si>
  <si>
    <t>Aspirant gutter</t>
  </si>
  <si>
    <t>Rekrutt jenter 11 år</t>
  </si>
  <si>
    <t>Rekrutt jenter 12 år</t>
  </si>
  <si>
    <t>Rekrutt gutter 11-12 år</t>
  </si>
  <si>
    <t>Klasse I jenter 13 - 14 år</t>
  </si>
  <si>
    <t>Klasse II jenter 15 - 16 år</t>
  </si>
  <si>
    <t>Klasse I gutter 13 - 14 år</t>
  </si>
  <si>
    <t>Klasse II gutter 15 - 16 år</t>
  </si>
  <si>
    <t>Turnstige gutter senior 19 år +</t>
  </si>
  <si>
    <t>Overnatting fredag-søndag</t>
  </si>
  <si>
    <t>Aspiranter jenter</t>
  </si>
  <si>
    <t>Aspiranter gutter</t>
  </si>
  <si>
    <t>Rekrutt gutter 11 - 12 år</t>
  </si>
  <si>
    <t>Klasse I jenter, 13-14 år</t>
  </si>
  <si>
    <t>Klasse II jenter, 15 - 16 år</t>
  </si>
  <si>
    <t>Klasse III jenter, 17 - 18 år</t>
  </si>
  <si>
    <t>Klasse I gutter, 13-14 år</t>
  </si>
  <si>
    <t>Klasse II gutter, 15 - 16 år</t>
  </si>
  <si>
    <t>Klasse III gutter, 17 - 18 år</t>
  </si>
  <si>
    <t>Lunsj - lørdag</t>
  </si>
  <si>
    <t>Lunsj - søndag</t>
  </si>
  <si>
    <t>Lunsj lørdag</t>
  </si>
  <si>
    <t>Lunsj søndag</t>
  </si>
  <si>
    <t>Klasse III jenter 17 +</t>
  </si>
  <si>
    <t>Trener/reiseleder</t>
  </si>
  <si>
    <t>Overnatting fredag-søndag (inkl. kvelds fredag og frokost lørdag/søndag)</t>
  </si>
  <si>
    <t>Klasse III gutter 17 +</t>
  </si>
  <si>
    <t>Skal ha musikk?</t>
  </si>
  <si>
    <t xml:space="preserve">Påmelding Nord Norges Mesterskap i apparatturn for Kvinner og Menn </t>
  </si>
  <si>
    <t xml:space="preserve">Arrangør: B&amp;OI Turn - Bodø </t>
  </si>
  <si>
    <t>Bankett/Middag</t>
  </si>
  <si>
    <t>Middag/ Bankett</t>
  </si>
  <si>
    <t>Deltar som: Trener, Reiseleder, Gymnast</t>
  </si>
  <si>
    <t>Fornavn og Etternavn</t>
  </si>
  <si>
    <t>Sett 1 tall</t>
  </si>
  <si>
    <t>Tlf</t>
  </si>
  <si>
    <t>Oppgjørsskjema NNM 2025</t>
  </si>
  <si>
    <t>Fødsels dato</t>
  </si>
  <si>
    <t>Fakturaen sendes ut etter påmeldingsfristen og skal betales før konkurransestart.</t>
  </si>
  <si>
    <t>Skjema sendes ferdig utfylt til B&amp;OI Turn - Epost: post@boiturn.no</t>
  </si>
  <si>
    <t>Sett 1 tall ved valg av alternativ</t>
  </si>
  <si>
    <t>Ønsker finale i hopp</t>
  </si>
  <si>
    <t>Ønsker finale i bom</t>
  </si>
  <si>
    <t xml:space="preserve">Vil ikke delta </t>
  </si>
  <si>
    <t>Ønsker finale i skranke</t>
  </si>
  <si>
    <t>Ønsker finale i frittstående</t>
  </si>
  <si>
    <t>Ønsker ikke delta</t>
  </si>
  <si>
    <t xml:space="preserve">Ønsker ikke delta </t>
  </si>
  <si>
    <t>Ønsker finale i ringer</t>
  </si>
  <si>
    <t>Ønsker finale i svingstang</t>
  </si>
  <si>
    <r>
      <rPr>
        <b/>
        <sz val="14"/>
        <color theme="0"/>
        <rFont val="Arial"/>
        <family val="2"/>
      </rPr>
      <t>SØNDAG FINALER</t>
    </r>
    <r>
      <rPr>
        <b/>
        <sz val="10"/>
        <color theme="0"/>
        <rFont val="Arial"/>
        <family val="2"/>
      </rPr>
      <t xml:space="preserve"> Rekrutt jenter 11 år</t>
    </r>
    <r>
      <rPr>
        <sz val="10"/>
        <color theme="0"/>
        <rFont val="Arial"/>
        <family val="2"/>
      </rPr>
      <t xml:space="preserve">  kan velge å delta i </t>
    </r>
    <r>
      <rPr>
        <b/>
        <sz val="10"/>
        <color theme="0"/>
        <rFont val="Arial"/>
        <family val="2"/>
      </rPr>
      <t xml:space="preserve">1 </t>
    </r>
    <r>
      <rPr>
        <sz val="10"/>
        <color theme="0"/>
        <rFont val="Arial"/>
        <family val="2"/>
      </rPr>
      <t xml:space="preserve">apparat på søndag. Dere kan velge mellom </t>
    </r>
    <r>
      <rPr>
        <b/>
        <sz val="10"/>
        <color theme="0"/>
        <rFont val="Arial"/>
        <family val="2"/>
      </rPr>
      <t>hopp</t>
    </r>
    <r>
      <rPr>
        <sz val="10"/>
        <color theme="0"/>
        <rFont val="Arial"/>
        <family val="2"/>
      </rPr>
      <t xml:space="preserve"> og </t>
    </r>
    <r>
      <rPr>
        <b/>
        <sz val="10"/>
        <color theme="0"/>
        <rFont val="Arial"/>
        <family val="2"/>
      </rPr>
      <t xml:space="preserve">bom.     </t>
    </r>
    <r>
      <rPr>
        <sz val="10"/>
        <color theme="0"/>
        <rFont val="Arial"/>
        <family val="2"/>
      </rPr>
      <t xml:space="preserve">                                               </t>
    </r>
  </si>
  <si>
    <r>
      <rPr>
        <b/>
        <sz val="14"/>
        <color theme="0"/>
        <rFont val="Arial"/>
        <family val="2"/>
      </rPr>
      <t>SØNDAG FINALER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Rekrutt gutter                              11 og 12 år</t>
    </r>
    <r>
      <rPr>
        <sz val="10"/>
        <color theme="0"/>
        <rFont val="Arial"/>
        <family val="2"/>
      </rPr>
      <t xml:space="preserve">                                                      kan velge å delta i 1, 2 eller alle apparat på søndag.                                                    </t>
    </r>
  </si>
  <si>
    <r>
      <rPr>
        <b/>
        <sz val="14"/>
        <color theme="0"/>
        <rFont val="Arial"/>
        <family val="2"/>
      </rPr>
      <t>SØNDAG FINALER</t>
    </r>
    <r>
      <rPr>
        <b/>
        <sz val="10"/>
        <color theme="0"/>
        <rFont val="Arial"/>
        <family val="2"/>
      </rPr>
      <t xml:space="preserve"> Rekrutt jenter 12 år</t>
    </r>
    <r>
      <rPr>
        <sz val="10"/>
        <color theme="0"/>
        <rFont val="Arial"/>
        <family val="2"/>
      </rPr>
      <t xml:space="preserve">  kan velge å delta i </t>
    </r>
    <r>
      <rPr>
        <b/>
        <sz val="10"/>
        <color theme="0"/>
        <rFont val="Arial"/>
        <family val="2"/>
      </rPr>
      <t>1 a</t>
    </r>
    <r>
      <rPr>
        <sz val="10"/>
        <color theme="0"/>
        <rFont val="Arial"/>
        <family val="2"/>
      </rPr>
      <t xml:space="preserve">pparat på søndag. Dere kan velge mellom </t>
    </r>
    <r>
      <rPr>
        <b/>
        <sz val="10"/>
        <color theme="0"/>
        <rFont val="Arial"/>
        <family val="2"/>
      </rPr>
      <t xml:space="preserve">skranke </t>
    </r>
    <r>
      <rPr>
        <sz val="10"/>
        <color theme="0"/>
        <rFont val="Arial"/>
        <family val="2"/>
      </rPr>
      <t xml:space="preserve">og </t>
    </r>
    <r>
      <rPr>
        <b/>
        <sz val="10"/>
        <color theme="0"/>
        <rFont val="Arial"/>
        <family val="2"/>
      </rPr>
      <t xml:space="preserve">frittstående   </t>
    </r>
    <r>
      <rPr>
        <sz val="10"/>
        <color theme="0"/>
        <rFont val="Arial"/>
        <family val="2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</si>
</sst>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34" x14ac:knownFonts="1">
    <font>
      <sz val="10"/>
      <color rgb="FF000000"/>
      <name val="Arial"/>
    </font>
    <font>
      <sz val="10"/>
      <name val="Verdana"/>
      <family val="2"/>
    </font>
    <font>
      <sz val="14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sz val="12"/>
      <name val="Verdana"/>
      <family val="2"/>
    </font>
    <font>
      <sz val="12"/>
      <color rgb="FF000000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theme="0"/>
      <name val="Verdana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Verdana"/>
      <family val="2"/>
    </font>
    <font>
      <sz val="10"/>
      <color theme="0"/>
      <name val="Arial"/>
      <family val="2"/>
    </font>
    <font>
      <b/>
      <sz val="10"/>
      <color theme="0"/>
      <name val="Verdana"/>
      <family val="2"/>
    </font>
    <font>
      <b/>
      <sz val="24"/>
      <color theme="0"/>
      <name val="Verdana"/>
      <family val="2"/>
    </font>
    <font>
      <b/>
      <sz val="14"/>
      <color theme="0"/>
      <name val="Verdana"/>
      <family val="2"/>
    </font>
    <font>
      <sz val="14"/>
      <color rgb="FF000000"/>
      <name val="Arial"/>
      <family val="2"/>
    </font>
    <font>
      <sz val="16"/>
      <color theme="0"/>
      <name val="Verdana"/>
      <family val="2"/>
    </font>
    <font>
      <b/>
      <sz val="12"/>
      <color rgb="FF000000"/>
      <name val="Verdana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i/>
      <sz val="12"/>
      <color theme="1"/>
      <name val="Verdana"/>
      <family val="2"/>
    </font>
    <font>
      <sz val="12"/>
      <color theme="1"/>
      <name val="Arial"/>
      <family val="2"/>
    </font>
    <font>
      <b/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3" tint="0.39997558519241921"/>
        <bgColor rgb="FFC2D69B"/>
      </patternFill>
    </fill>
    <fill>
      <patternFill patternType="solid">
        <fgColor theme="3" tint="0.59999389629810485"/>
        <bgColor rgb="FFD6E3BC"/>
      </patternFill>
    </fill>
    <fill>
      <patternFill patternType="solid">
        <fgColor theme="9" tint="0.79998168889431442"/>
        <bgColor rgb="FFC2D69B"/>
      </patternFill>
    </fill>
    <fill>
      <patternFill patternType="solid">
        <fgColor theme="4" tint="0.59999389629810485"/>
        <bgColor rgb="FFC4D79B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4" tint="0.59999389629810485"/>
        <bgColor rgb="FFD6E3BC"/>
      </patternFill>
    </fill>
    <fill>
      <patternFill patternType="solid">
        <fgColor theme="1" tint="0.34998626667073579"/>
        <bgColor rgb="FFC2D69B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FBD4B4"/>
      </patternFill>
    </fill>
    <fill>
      <patternFill patternType="solid">
        <fgColor rgb="FF0070C0"/>
        <bgColor rgb="FFBFBFBF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rgb="FFC2D69B"/>
      </patternFill>
    </fill>
    <fill>
      <patternFill patternType="solid">
        <fgColor theme="7"/>
        <bgColor rgb="FFD6E3BC"/>
      </patternFill>
    </fill>
    <fill>
      <patternFill patternType="solid">
        <fgColor theme="1" tint="0.34998626667073579"/>
        <bgColor rgb="FF3366FF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FDE9D9"/>
      </patternFill>
    </fill>
    <fill>
      <patternFill patternType="solid">
        <fgColor theme="2" tint="-9.9978637043366805E-2"/>
        <bgColor rgb="FFFBD4B4"/>
      </patternFill>
    </fill>
    <fill>
      <patternFill patternType="solid">
        <fgColor theme="2" tint="-9.9978637043366805E-2"/>
        <bgColor rgb="FFD6E3B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D6E3BC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medium">
        <color rgb="FF000000"/>
      </left>
      <right style="thin">
        <color theme="8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theme="8"/>
      </right>
      <top style="medium">
        <color rgb="FF000000"/>
      </top>
      <bottom style="medium">
        <color rgb="FF000000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36" xfId="0" applyFont="1" applyBorder="1"/>
    <xf numFmtId="0" fontId="11" fillId="0" borderId="37" xfId="0" applyFont="1" applyBorder="1"/>
    <xf numFmtId="14" fontId="11" fillId="0" borderId="37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5" xfId="0" applyFont="1" applyBorder="1"/>
    <xf numFmtId="14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164" fontId="14" fillId="0" borderId="12" xfId="0" applyNumberFormat="1" applyFont="1" applyBorder="1"/>
    <xf numFmtId="0" fontId="14" fillId="0" borderId="0" xfId="0" applyFont="1"/>
    <xf numFmtId="0" fontId="15" fillId="0" borderId="0" xfId="0" applyFont="1"/>
    <xf numFmtId="164" fontId="14" fillId="0" borderId="16" xfId="0" applyNumberFormat="1" applyFont="1" applyBorder="1"/>
    <xf numFmtId="164" fontId="14" fillId="0" borderId="41" xfId="0" applyNumberFormat="1" applyFont="1" applyBorder="1"/>
    <xf numFmtId="1" fontId="12" fillId="0" borderId="38" xfId="0" applyNumberFormat="1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9" fillId="3" borderId="3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14" fontId="17" fillId="2" borderId="35" xfId="0" applyNumberFormat="1" applyFont="1" applyFill="1" applyBorder="1" applyAlignment="1">
      <alignment horizontal="center" textRotation="90"/>
    </xf>
    <xf numFmtId="0" fontId="17" fillId="4" borderId="35" xfId="0" applyFont="1" applyFill="1" applyBorder="1" applyAlignment="1">
      <alignment textRotation="90"/>
    </xf>
    <xf numFmtId="0" fontId="9" fillId="7" borderId="3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textRotation="90" wrapText="1"/>
    </xf>
    <xf numFmtId="0" fontId="18" fillId="8" borderId="34" xfId="0" applyFont="1" applyFill="1" applyBorder="1" applyAlignment="1">
      <alignment horizontal="center" vertical="center"/>
    </xf>
    <xf numFmtId="0" fontId="18" fillId="8" borderId="34" xfId="0" applyFont="1" applyFill="1" applyBorder="1" applyAlignment="1">
      <alignment horizontal="center" vertical="center" wrapText="1"/>
    </xf>
    <xf numFmtId="14" fontId="18" fillId="8" borderId="34" xfId="0" applyNumberFormat="1" applyFont="1" applyFill="1" applyBorder="1" applyAlignment="1">
      <alignment horizontal="center" vertical="center" wrapText="1"/>
    </xf>
    <xf numFmtId="165" fontId="18" fillId="8" borderId="1" xfId="0" applyNumberFormat="1" applyFont="1" applyFill="1" applyBorder="1" applyAlignment="1">
      <alignment vertical="center"/>
    </xf>
    <xf numFmtId="0" fontId="9" fillId="14" borderId="34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left" vertical="center" wrapText="1"/>
    </xf>
    <xf numFmtId="0" fontId="25" fillId="15" borderId="7" xfId="0" applyFont="1" applyFill="1" applyBorder="1" applyAlignment="1">
      <alignment horizontal="center" vertical="center" wrapText="1"/>
    </xf>
    <xf numFmtId="0" fontId="25" fillId="15" borderId="8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 wrapText="1"/>
    </xf>
    <xf numFmtId="0" fontId="14" fillId="16" borderId="36" xfId="0" applyFont="1" applyFill="1" applyBorder="1"/>
    <xf numFmtId="164" fontId="14" fillId="16" borderId="11" xfId="0" applyNumberFormat="1" applyFont="1" applyFill="1" applyBorder="1" applyAlignment="1">
      <alignment horizontal="center"/>
    </xf>
    <xf numFmtId="0" fontId="14" fillId="16" borderId="14" xfId="0" applyFont="1" applyFill="1" applyBorder="1"/>
    <xf numFmtId="164" fontId="14" fillId="16" borderId="15" xfId="0" applyNumberFormat="1" applyFont="1" applyFill="1" applyBorder="1" applyAlignment="1">
      <alignment horizontal="center"/>
    </xf>
    <xf numFmtId="0" fontId="14" fillId="16" borderId="39" xfId="0" applyFont="1" applyFill="1" applyBorder="1"/>
    <xf numFmtId="164" fontId="14" fillId="16" borderId="40" xfId="0" applyNumberFormat="1" applyFont="1" applyFill="1" applyBorder="1" applyAlignment="1">
      <alignment horizontal="center"/>
    </xf>
    <xf numFmtId="0" fontId="16" fillId="16" borderId="42" xfId="0" applyFont="1" applyFill="1" applyBorder="1"/>
    <xf numFmtId="164" fontId="14" fillId="16" borderId="43" xfId="0" applyNumberFormat="1" applyFont="1" applyFill="1" applyBorder="1" applyAlignment="1">
      <alignment horizontal="center"/>
    </xf>
    <xf numFmtId="164" fontId="14" fillId="16" borderId="13" xfId="0" applyNumberFormat="1" applyFont="1" applyFill="1" applyBorder="1"/>
    <xf numFmtId="0" fontId="2" fillId="17" borderId="5" xfId="0" applyFont="1" applyFill="1" applyBorder="1"/>
    <xf numFmtId="0" fontId="2" fillId="17" borderId="6" xfId="0" applyFont="1" applyFill="1" applyBorder="1"/>
    <xf numFmtId="0" fontId="14" fillId="16" borderId="10" xfId="0" applyFont="1" applyFill="1" applyBorder="1"/>
    <xf numFmtId="164" fontId="14" fillId="16" borderId="37" xfId="0" applyNumberFormat="1" applyFont="1" applyFill="1" applyBorder="1" applyAlignment="1">
      <alignment horizontal="center"/>
    </xf>
    <xf numFmtId="0" fontId="25" fillId="18" borderId="17" xfId="0" applyFont="1" applyFill="1" applyBorder="1" applyAlignment="1">
      <alignment horizontal="right"/>
    </xf>
    <xf numFmtId="0" fontId="25" fillId="18" borderId="14" xfId="0" applyFont="1" applyFill="1" applyBorder="1" applyAlignment="1">
      <alignment horizontal="right"/>
    </xf>
    <xf numFmtId="164" fontId="14" fillId="19" borderId="44" xfId="0" applyNumberFormat="1" applyFont="1" applyFill="1" applyBorder="1"/>
    <xf numFmtId="164" fontId="14" fillId="16" borderId="13" xfId="0" applyNumberFormat="1" applyFont="1" applyFill="1" applyBorder="1" applyAlignment="1">
      <alignment horizontal="right"/>
    </xf>
    <xf numFmtId="164" fontId="16" fillId="16" borderId="45" xfId="0" applyNumberFormat="1" applyFont="1" applyFill="1" applyBorder="1" applyAlignment="1">
      <alignment horizontal="right"/>
    </xf>
    <xf numFmtId="0" fontId="2" fillId="20" borderId="4" xfId="0" applyFont="1" applyFill="1" applyBorder="1"/>
    <xf numFmtId="0" fontId="13" fillId="20" borderId="5" xfId="1" applyFill="1" applyBorder="1"/>
    <xf numFmtId="0" fontId="10" fillId="23" borderId="46" xfId="0" applyFont="1" applyFill="1" applyBorder="1" applyAlignment="1">
      <alignment vertical="center"/>
    </xf>
    <xf numFmtId="0" fontId="22" fillId="12" borderId="53" xfId="0" applyFont="1" applyFill="1" applyBorder="1" applyAlignment="1">
      <alignment horizontal="center" vertical="top" wrapText="1"/>
    </xf>
    <xf numFmtId="0" fontId="22" fillId="12" borderId="54" xfId="0" applyFont="1" applyFill="1" applyBorder="1" applyAlignment="1">
      <alignment horizontal="center" vertical="top" wrapText="1"/>
    </xf>
    <xf numFmtId="0" fontId="22" fillId="12" borderId="55" xfId="0" applyFont="1" applyFill="1" applyBorder="1" applyAlignment="1">
      <alignment horizontal="center" vertical="top" wrapText="1"/>
    </xf>
    <xf numFmtId="0" fontId="22" fillId="12" borderId="51" xfId="0" applyFont="1" applyFill="1" applyBorder="1" applyAlignment="1">
      <alignment horizontal="center" vertical="top" wrapText="1"/>
    </xf>
    <xf numFmtId="0" fontId="22" fillId="12" borderId="56" xfId="0" applyFont="1" applyFill="1" applyBorder="1" applyAlignment="1">
      <alignment horizontal="center" vertical="top" wrapText="1"/>
    </xf>
    <xf numFmtId="0" fontId="31" fillId="24" borderId="32" xfId="0" applyFont="1" applyFill="1" applyBorder="1" applyAlignment="1">
      <alignment horizontal="left"/>
    </xf>
    <xf numFmtId="0" fontId="32" fillId="25" borderId="30" xfId="0" applyFont="1" applyFill="1" applyBorder="1"/>
    <xf numFmtId="0" fontId="32" fillId="25" borderId="31" xfId="0" applyFont="1" applyFill="1" applyBorder="1"/>
    <xf numFmtId="0" fontId="21" fillId="11" borderId="23" xfId="0" applyFont="1" applyFill="1" applyBorder="1" applyAlignment="1">
      <alignment horizontal="center"/>
    </xf>
    <xf numFmtId="0" fontId="21" fillId="11" borderId="26" xfId="0" applyFont="1" applyFill="1" applyBorder="1" applyAlignment="1">
      <alignment horizontal="center"/>
    </xf>
    <xf numFmtId="0" fontId="22" fillId="12" borderId="24" xfId="0" applyFont="1" applyFill="1" applyBorder="1"/>
    <xf numFmtId="0" fontId="22" fillId="12" borderId="25" xfId="0" applyFont="1" applyFill="1" applyBorder="1"/>
    <xf numFmtId="0" fontId="18" fillId="10" borderId="33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left" vertical="center"/>
    </xf>
    <xf numFmtId="165" fontId="7" fillId="0" borderId="49" xfId="0" applyNumberFormat="1" applyFont="1" applyBorder="1" applyAlignment="1">
      <alignment horizontal="left" vertical="center"/>
    </xf>
    <xf numFmtId="0" fontId="18" fillId="10" borderId="23" xfId="0" applyFont="1" applyFill="1" applyBorder="1" applyAlignment="1">
      <alignment horizontal="center" vertical="center" wrapText="1"/>
    </xf>
    <xf numFmtId="0" fontId="20" fillId="9" borderId="47" xfId="0" applyFont="1" applyFill="1" applyBorder="1" applyAlignment="1">
      <alignment horizontal="center"/>
    </xf>
    <xf numFmtId="0" fontId="20" fillId="9" borderId="48" xfId="0" applyFont="1" applyFill="1" applyBorder="1" applyAlignment="1">
      <alignment horizontal="center"/>
    </xf>
    <xf numFmtId="0" fontId="21" fillId="11" borderId="25" xfId="0" applyFont="1" applyFill="1" applyBorder="1" applyAlignment="1">
      <alignment horizontal="center"/>
    </xf>
    <xf numFmtId="0" fontId="27" fillId="11" borderId="27" xfId="0" applyFont="1" applyFill="1" applyBorder="1" applyAlignment="1">
      <alignment horizontal="center"/>
    </xf>
    <xf numFmtId="0" fontId="27" fillId="11" borderId="28" xfId="0" applyFont="1" applyFill="1" applyBorder="1" applyAlignment="1">
      <alignment horizontal="center"/>
    </xf>
    <xf numFmtId="0" fontId="24" fillId="15" borderId="32" xfId="0" applyFont="1" applyFill="1" applyBorder="1" applyAlignment="1">
      <alignment horizontal="center"/>
    </xf>
    <xf numFmtId="0" fontId="24" fillId="15" borderId="30" xfId="0" applyFont="1" applyFill="1" applyBorder="1" applyAlignment="1">
      <alignment horizontal="center"/>
    </xf>
    <xf numFmtId="0" fontId="24" fillId="15" borderId="31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13" fillId="0" borderId="16" xfId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5" fillId="17" borderId="2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5" fillId="17" borderId="3" xfId="0" applyFont="1" applyFill="1" applyBorder="1" applyAlignment="1">
      <alignment horizontal="center"/>
    </xf>
    <xf numFmtId="0" fontId="26" fillId="19" borderId="0" xfId="0" applyFont="1" applyFill="1" applyAlignment="1">
      <alignment horizontal="center"/>
    </xf>
    <xf numFmtId="0" fontId="0" fillId="0" borderId="59" xfId="0" applyBorder="1"/>
    <xf numFmtId="0" fontId="12" fillId="0" borderId="21" xfId="0" applyFont="1" applyBorder="1" applyAlignment="1">
      <alignment horizontal="center"/>
    </xf>
    <xf numFmtId="1" fontId="12" fillId="0" borderId="61" xfId="0" applyNumberFormat="1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13" borderId="27" xfId="0" applyFont="1" applyFill="1" applyBorder="1" applyAlignment="1">
      <alignment textRotation="90" wrapText="1"/>
    </xf>
    <xf numFmtId="1" fontId="8" fillId="22" borderId="27" xfId="0" applyNumberFormat="1" applyFont="1" applyFill="1" applyBorder="1" applyAlignment="1">
      <alignment horizontal="center"/>
    </xf>
    <xf numFmtId="1" fontId="8" fillId="22" borderId="62" xfId="0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 vertical="top" wrapText="1"/>
    </xf>
    <xf numFmtId="0" fontId="17" fillId="6" borderId="29" xfId="0" applyFont="1" applyFill="1" applyBorder="1" applyAlignment="1">
      <alignment textRotation="90" wrapText="1"/>
    </xf>
    <xf numFmtId="0" fontId="9" fillId="7" borderId="31" xfId="0" applyFont="1" applyFill="1" applyBorder="1" applyAlignment="1">
      <alignment horizontal="center" vertical="center" wrapText="1"/>
    </xf>
    <xf numFmtId="0" fontId="17" fillId="6" borderId="68" xfId="0" applyFont="1" applyFill="1" applyBorder="1" applyAlignment="1">
      <alignment textRotation="90" wrapText="1"/>
    </xf>
    <xf numFmtId="0" fontId="9" fillId="7" borderId="69" xfId="0" applyFont="1" applyFill="1" applyBorder="1" applyAlignment="1">
      <alignment horizontal="center" vertical="center" wrapText="1"/>
    </xf>
    <xf numFmtId="0" fontId="17" fillId="6" borderId="70" xfId="0" applyFont="1" applyFill="1" applyBorder="1" applyAlignment="1">
      <alignment textRotation="90" wrapText="1"/>
    </xf>
    <xf numFmtId="0" fontId="17" fillId="4" borderId="29" xfId="0" applyFont="1" applyFill="1" applyBorder="1" applyAlignment="1">
      <alignment textRotation="90"/>
    </xf>
    <xf numFmtId="0" fontId="17" fillId="5" borderId="68" xfId="0" applyFont="1" applyFill="1" applyBorder="1" applyAlignment="1">
      <alignment textRotation="90"/>
    </xf>
    <xf numFmtId="0" fontId="17" fillId="4" borderId="29" xfId="0" applyFont="1" applyFill="1" applyBorder="1" applyAlignment="1">
      <alignment textRotation="90" wrapText="1"/>
    </xf>
    <xf numFmtId="0" fontId="28" fillId="26" borderId="67" xfId="0" applyFont="1" applyFill="1" applyBorder="1" applyAlignment="1">
      <alignment horizontal="center" textRotation="90"/>
    </xf>
    <xf numFmtId="0" fontId="28" fillId="26" borderId="65" xfId="0" applyFont="1" applyFill="1" applyBorder="1" applyAlignment="1">
      <alignment horizontal="center" textRotation="90"/>
    </xf>
    <xf numFmtId="0" fontId="22" fillId="12" borderId="64" xfId="0" applyFont="1" applyFill="1" applyBorder="1" applyAlignment="1">
      <alignment horizontal="center" vertical="top" wrapText="1"/>
    </xf>
    <xf numFmtId="0" fontId="22" fillId="12" borderId="66" xfId="0" applyFont="1" applyFill="1" applyBorder="1" applyAlignment="1">
      <alignment horizontal="center" vertical="top" wrapText="1"/>
    </xf>
    <xf numFmtId="0" fontId="0" fillId="0" borderId="51" xfId="0" applyBorder="1"/>
    <xf numFmtId="0" fontId="23" fillId="11" borderId="71" xfId="0" applyFont="1" applyFill="1" applyBorder="1" applyAlignment="1">
      <alignment horizontal="center"/>
    </xf>
    <xf numFmtId="0" fontId="23" fillId="11" borderId="72" xfId="0" applyFont="1" applyFill="1" applyBorder="1" applyAlignment="1">
      <alignment horizontal="center"/>
    </xf>
    <xf numFmtId="0" fontId="18" fillId="10" borderId="73" xfId="0" applyFont="1" applyFill="1" applyBorder="1" applyAlignment="1">
      <alignment horizontal="center" vertical="center" wrapText="1"/>
    </xf>
    <xf numFmtId="0" fontId="22" fillId="12" borderId="67" xfId="0" applyFont="1" applyFill="1" applyBorder="1" applyAlignment="1">
      <alignment horizontal="center" vertical="top" wrapText="1"/>
    </xf>
    <xf numFmtId="0" fontId="18" fillId="10" borderId="74" xfId="0" applyFont="1" applyFill="1" applyBorder="1" applyAlignment="1">
      <alignment horizontal="center" vertical="center" wrapText="1"/>
    </xf>
    <xf numFmtId="0" fontId="18" fillId="10" borderId="75" xfId="0" applyFont="1" applyFill="1" applyBorder="1" applyAlignment="1">
      <alignment horizontal="center" vertical="center" wrapText="1"/>
    </xf>
    <xf numFmtId="0" fontId="19" fillId="9" borderId="75" xfId="0" applyFont="1" applyFill="1" applyBorder="1"/>
    <xf numFmtId="0" fontId="18" fillId="10" borderId="76" xfId="0" applyFont="1" applyFill="1" applyBorder="1" applyAlignment="1">
      <alignment horizontal="center" vertical="center" wrapText="1"/>
    </xf>
    <xf numFmtId="0" fontId="28" fillId="21" borderId="77" xfId="0" applyFont="1" applyFill="1" applyBorder="1" applyAlignment="1">
      <alignment horizontal="center" textRotation="90"/>
    </xf>
    <xf numFmtId="0" fontId="28" fillId="21" borderId="78" xfId="0" applyFont="1" applyFill="1" applyBorder="1" applyAlignment="1">
      <alignment horizontal="center" textRotation="90"/>
    </xf>
    <xf numFmtId="0" fontId="28" fillId="21" borderId="79" xfId="0" applyFont="1" applyFill="1" applyBorder="1" applyAlignment="1">
      <alignment horizontal="center" textRotation="90"/>
    </xf>
    <xf numFmtId="0" fontId="0" fillId="0" borderId="52" xfId="0" applyBorder="1"/>
    <xf numFmtId="0" fontId="12" fillId="0" borderId="80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80" xfId="0" applyNumberFormat="1" applyFont="1" applyBorder="1" applyAlignment="1">
      <alignment horizontal="center"/>
    </xf>
    <xf numFmtId="1" fontId="12" fillId="0" borderId="57" xfId="0" applyNumberFormat="1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12" fillId="0" borderId="21" xfId="0" applyNumberFormat="1" applyFont="1" applyBorder="1" applyAlignment="1">
      <alignment horizontal="center"/>
    </xf>
    <xf numFmtId="1" fontId="12" fillId="0" borderId="82" xfId="0" applyNumberFormat="1" applyFont="1" applyBorder="1" applyAlignment="1">
      <alignment horizontal="center"/>
    </xf>
    <xf numFmtId="1" fontId="12" fillId="0" borderId="84" xfId="0" applyNumberFormat="1" applyFont="1" applyBorder="1" applyAlignment="1">
      <alignment horizontal="center"/>
    </xf>
    <xf numFmtId="1" fontId="12" fillId="0" borderId="86" xfId="0" applyNumberFormat="1" applyFont="1" applyBorder="1" applyAlignment="1">
      <alignment horizontal="center"/>
    </xf>
    <xf numFmtId="0" fontId="12" fillId="26" borderId="15" xfId="0" applyFont="1" applyFill="1" applyBorder="1" applyAlignment="1">
      <alignment horizontal="center"/>
    </xf>
    <xf numFmtId="0" fontId="0" fillId="26" borderId="0" xfId="0" applyFill="1"/>
    <xf numFmtId="0" fontId="12" fillId="26" borderId="38" xfId="0" applyFont="1" applyFill="1" applyBorder="1" applyAlignment="1">
      <alignment horizontal="center"/>
    </xf>
    <xf numFmtId="0" fontId="12" fillId="26" borderId="80" xfId="0" applyFont="1" applyFill="1" applyBorder="1" applyAlignment="1">
      <alignment horizontal="center"/>
    </xf>
    <xf numFmtId="0" fontId="12" fillId="26" borderId="52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81" xfId="0" applyFont="1" applyFill="1" applyBorder="1" applyAlignment="1">
      <alignment horizontal="center"/>
    </xf>
    <xf numFmtId="0" fontId="12" fillId="26" borderId="83" xfId="0" applyFont="1" applyFill="1" applyBorder="1" applyAlignment="1">
      <alignment horizontal="center"/>
    </xf>
    <xf numFmtId="0" fontId="12" fillId="26" borderId="85" xfId="0" applyFont="1" applyFill="1" applyBorder="1" applyAlignment="1">
      <alignment horizontal="center"/>
    </xf>
    <xf numFmtId="0" fontId="9" fillId="27" borderId="34" xfId="0" applyFont="1" applyFill="1" applyBorder="1" applyAlignment="1">
      <alignment horizontal="center" vertical="center" wrapText="1"/>
    </xf>
    <xf numFmtId="0" fontId="12" fillId="21" borderId="38" xfId="0" applyFont="1" applyFill="1" applyBorder="1" applyAlignment="1">
      <alignment horizontal="center"/>
    </xf>
    <xf numFmtId="0" fontId="12" fillId="21" borderId="80" xfId="0" applyFont="1" applyFill="1" applyBorder="1" applyAlignment="1">
      <alignment horizontal="center"/>
    </xf>
    <xf numFmtId="0" fontId="12" fillId="21" borderId="52" xfId="0" applyFont="1" applyFill="1" applyBorder="1" applyAlignment="1">
      <alignment horizontal="center"/>
    </xf>
    <xf numFmtId="0" fontId="0" fillId="21" borderId="0" xfId="0" applyFill="1"/>
    <xf numFmtId="0" fontId="12" fillId="21" borderId="15" xfId="0" applyFont="1" applyFill="1" applyBorder="1" applyAlignment="1">
      <alignment horizontal="center"/>
    </xf>
    <xf numFmtId="0" fontId="12" fillId="21" borderId="16" xfId="0" applyFont="1" applyFill="1" applyBorder="1" applyAlignment="1">
      <alignment horizontal="center"/>
    </xf>
    <xf numFmtId="0" fontId="0" fillId="0" borderId="58" xfId="0" applyBorder="1"/>
    <xf numFmtId="0" fontId="11" fillId="0" borderId="12" xfId="0" applyFont="1" applyBorder="1"/>
    <xf numFmtId="0" fontId="12" fillId="0" borderId="58" xfId="0" applyFont="1" applyBorder="1" applyAlignment="1">
      <alignment horizontal="left"/>
    </xf>
    <xf numFmtId="0" fontId="33" fillId="25" borderId="87" xfId="0" applyFont="1" applyFill="1" applyBorder="1"/>
    <xf numFmtId="0" fontId="33" fillId="25" borderId="46" xfId="0" applyFont="1" applyFill="1" applyBorder="1"/>
    <xf numFmtId="0" fontId="33" fillId="25" borderId="88" xfId="0" applyFont="1" applyFill="1" applyBorder="1"/>
    <xf numFmtId="0" fontId="0" fillId="0" borderId="0" xfId="0" applyBorder="1"/>
    <xf numFmtId="0" fontId="11" fillId="28" borderId="37" xfId="0" applyFont="1" applyFill="1" applyBorder="1"/>
    <xf numFmtId="0" fontId="22" fillId="12" borderId="59" xfId="0" applyFont="1" applyFill="1" applyBorder="1" applyAlignment="1">
      <alignment horizontal="center" vertical="top" wrapText="1"/>
    </xf>
    <xf numFmtId="0" fontId="22" fillId="12" borderId="63" xfId="0" applyFont="1" applyFill="1" applyBorder="1" applyAlignment="1">
      <alignment horizontal="center" vertical="top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CC66FF"/>
      <color rgb="FFFFCCCC"/>
      <color rgb="FF66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AG104"/>
  <sheetViews>
    <sheetView tabSelected="1" topLeftCell="A2" zoomScale="69" zoomScaleNormal="73" workbookViewId="0">
      <pane xSplit="3" ySplit="5" topLeftCell="D43" activePane="bottomRight" state="frozen"/>
      <selection pane="topRight" activeCell="D1" sqref="D1"/>
      <selection pane="bottomLeft" activeCell="A9" sqref="A9"/>
      <selection pane="bottomRight" activeCell="AI19" sqref="AI19"/>
    </sheetView>
  </sheetViews>
  <sheetFormatPr baseColWidth="10" defaultColWidth="14.453125" defaultRowHeight="15" customHeight="1" x14ac:dyDescent="0.25"/>
  <cols>
    <col min="1" max="1" width="9.1796875" customWidth="1"/>
    <col min="2" max="2" width="27.81640625" customWidth="1"/>
    <col min="3" max="3" width="15.81640625" bestFit="1" customWidth="1"/>
    <col min="4" max="4" width="13.54296875" bestFit="1" customWidth="1"/>
    <col min="5" max="5" width="3.26953125" bestFit="1" customWidth="1"/>
    <col min="6" max="6" width="3.54296875" style="156" bestFit="1" customWidth="1"/>
    <col min="7" max="7" width="3.54296875" style="144" bestFit="1" customWidth="1"/>
    <col min="8" max="9" width="3.54296875" style="156" bestFit="1" customWidth="1"/>
    <col min="10" max="10" width="3.54296875" style="144" bestFit="1" customWidth="1"/>
    <col min="11" max="13" width="3.54296875" style="156" bestFit="1" customWidth="1"/>
    <col min="14" max="16" width="3.54296875" style="144" bestFit="1" customWidth="1"/>
    <col min="17" max="17" width="4.54296875" bestFit="1" customWidth="1"/>
    <col min="18" max="18" width="22.1796875" bestFit="1" customWidth="1"/>
    <col min="19" max="19" width="11" customWidth="1"/>
    <col min="20" max="20" width="11.1796875" customWidth="1"/>
    <col min="21" max="21" width="12.1796875" bestFit="1" customWidth="1"/>
    <col min="22" max="22" width="17.1796875" customWidth="1"/>
    <col min="23" max="25" width="7.08984375" bestFit="1" customWidth="1"/>
    <col min="26" max="26" width="9" customWidth="1"/>
    <col min="27" max="27" width="7.6328125" customWidth="1"/>
    <col min="28" max="28" width="7.90625" customWidth="1"/>
    <col min="29" max="32" width="7.08984375" bestFit="1" customWidth="1"/>
  </cols>
  <sheetData>
    <row r="1" spans="1:33" ht="29.25" hidden="1" customHeight="1" x14ac:dyDescent="0.35">
      <c r="A1" s="71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1"/>
      <c r="R1" s="71"/>
      <c r="S1" s="72"/>
      <c r="T1" s="72"/>
      <c r="U1" s="73"/>
      <c r="V1" s="74"/>
    </row>
    <row r="2" spans="1:33" ht="83.25" customHeight="1" thickBot="1" x14ac:dyDescent="0.4">
      <c r="A2" s="82" t="s">
        <v>41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19" t="s">
        <v>52</v>
      </c>
      <c r="S2" s="120"/>
      <c r="T2" s="120"/>
      <c r="U2" s="120"/>
      <c r="V2" s="120"/>
      <c r="W2" s="63" t="s">
        <v>62</v>
      </c>
      <c r="X2" s="64"/>
      <c r="Y2" s="65"/>
      <c r="Z2" s="63" t="s">
        <v>64</v>
      </c>
      <c r="AA2" s="64"/>
      <c r="AB2" s="65"/>
      <c r="AC2" s="64" t="s">
        <v>63</v>
      </c>
      <c r="AD2" s="64"/>
      <c r="AE2" s="64"/>
      <c r="AF2" s="65"/>
      <c r="AG2" s="118"/>
    </row>
    <row r="3" spans="1:33" ht="16.5" customHeight="1" thickBot="1" x14ac:dyDescent="0.4">
      <c r="A3" s="36" t="s">
        <v>7</v>
      </c>
      <c r="B3" s="76"/>
      <c r="C3" s="76"/>
      <c r="D3" s="77"/>
      <c r="E3" s="79" t="s">
        <v>46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121" t="s">
        <v>37</v>
      </c>
      <c r="S3" s="75" t="s">
        <v>31</v>
      </c>
      <c r="T3" s="75" t="s">
        <v>32</v>
      </c>
      <c r="U3" s="75" t="s">
        <v>43</v>
      </c>
      <c r="V3" s="78" t="s">
        <v>9</v>
      </c>
      <c r="W3" s="66"/>
      <c r="X3" s="105"/>
      <c r="Y3" s="67"/>
      <c r="Z3" s="116"/>
      <c r="AA3" s="117"/>
      <c r="AB3" s="122"/>
      <c r="AC3" s="167"/>
      <c r="AD3" s="167"/>
      <c r="AE3" s="167"/>
      <c r="AF3" s="168"/>
    </row>
    <row r="4" spans="1:33" ht="250.5" customHeight="1" thickBot="1" x14ac:dyDescent="0.3">
      <c r="A4" s="33" t="s">
        <v>8</v>
      </c>
      <c r="B4" s="34" t="s">
        <v>45</v>
      </c>
      <c r="C4" s="34" t="s">
        <v>44</v>
      </c>
      <c r="D4" s="35" t="s">
        <v>49</v>
      </c>
      <c r="E4" s="29" t="s">
        <v>36</v>
      </c>
      <c r="F4" s="30" t="s">
        <v>11</v>
      </c>
      <c r="G4" s="112" t="s">
        <v>12</v>
      </c>
      <c r="H4" s="111" t="s">
        <v>13</v>
      </c>
      <c r="I4" s="32" t="s">
        <v>14</v>
      </c>
      <c r="J4" s="108" t="s">
        <v>15</v>
      </c>
      <c r="K4" s="113" t="s">
        <v>16</v>
      </c>
      <c r="L4" s="32" t="s">
        <v>17</v>
      </c>
      <c r="M4" s="32" t="s">
        <v>35</v>
      </c>
      <c r="N4" s="108" t="s">
        <v>18</v>
      </c>
      <c r="O4" s="110" t="s">
        <v>19</v>
      </c>
      <c r="P4" s="106" t="s">
        <v>38</v>
      </c>
      <c r="Q4" s="102" t="s">
        <v>39</v>
      </c>
      <c r="R4" s="123"/>
      <c r="S4" s="124"/>
      <c r="T4" s="124"/>
      <c r="U4" s="125"/>
      <c r="V4" s="126"/>
      <c r="W4" s="127" t="s">
        <v>53</v>
      </c>
      <c r="X4" s="128" t="s">
        <v>54</v>
      </c>
      <c r="Y4" s="129" t="s">
        <v>55</v>
      </c>
      <c r="Z4" s="128" t="s">
        <v>56</v>
      </c>
      <c r="AA4" s="128" t="s">
        <v>57</v>
      </c>
      <c r="AB4" s="128" t="s">
        <v>59</v>
      </c>
      <c r="AC4" s="115" t="s">
        <v>60</v>
      </c>
      <c r="AD4" s="114" t="s">
        <v>56</v>
      </c>
      <c r="AE4" s="115" t="s">
        <v>61</v>
      </c>
      <c r="AF4" s="115" t="s">
        <v>58</v>
      </c>
    </row>
    <row r="5" spans="1:33" ht="27" customHeight="1" thickBot="1" x14ac:dyDescent="0.4">
      <c r="A5" s="68" t="s">
        <v>10</v>
      </c>
      <c r="B5" s="69"/>
      <c r="C5" s="69"/>
      <c r="D5" s="70"/>
      <c r="E5" s="26">
        <f>COUNT(H7:H100)</f>
        <v>0</v>
      </c>
      <c r="F5" s="152">
        <f>COUNT(F7:F104)</f>
        <v>0</v>
      </c>
      <c r="G5" s="31">
        <f>COUNT(G7:G104)</f>
        <v>0</v>
      </c>
      <c r="H5" s="152">
        <f>COUNT(H7:H104)</f>
        <v>0</v>
      </c>
      <c r="I5" s="152">
        <f>COUNT(I7:I104)</f>
        <v>0</v>
      </c>
      <c r="J5" s="31">
        <f>COUNT(J7:J104)</f>
        <v>0</v>
      </c>
      <c r="K5" s="152">
        <f>COUNT(K7:K104)</f>
        <v>0</v>
      </c>
      <c r="L5" s="152">
        <f>COUNT(L7:L104)</f>
        <v>0</v>
      </c>
      <c r="M5" s="152">
        <f>COUNT(M7:M104)</f>
        <v>0</v>
      </c>
      <c r="N5" s="109">
        <f>COUNT(N7:N104)</f>
        <v>0</v>
      </c>
      <c r="O5" s="107">
        <f>COUNT(O7:O104)</f>
        <v>0</v>
      </c>
      <c r="P5" s="31">
        <f>COUNT(P7:P104)</f>
        <v>0</v>
      </c>
      <c r="Q5" s="37">
        <f>COUNT(Q7:Q104)</f>
        <v>0</v>
      </c>
      <c r="R5" s="103">
        <f>COUNT(R7:R104)</f>
        <v>0</v>
      </c>
      <c r="S5" s="103">
        <f>COUNT(S7:S104)</f>
        <v>0</v>
      </c>
      <c r="T5" s="103">
        <f>S9</f>
        <v>0</v>
      </c>
      <c r="U5" s="104">
        <f>COUNT(U7:U104)</f>
        <v>0</v>
      </c>
      <c r="V5" s="62"/>
      <c r="W5" s="162">
        <f>COUNT(W7:W104)</f>
        <v>0</v>
      </c>
      <c r="X5" s="163">
        <f>COUNT(X7:X104)</f>
        <v>0</v>
      </c>
      <c r="Y5" s="164">
        <f>COUNT(Y7:Y104)</f>
        <v>0</v>
      </c>
      <c r="Z5" s="164">
        <f>COUNT(Z7:Z104)</f>
        <v>0</v>
      </c>
      <c r="AA5" s="164">
        <f>COUNT(AA7:AA104)</f>
        <v>0</v>
      </c>
      <c r="AB5" s="164">
        <f>COUNT(AB7:AB104)</f>
        <v>0</v>
      </c>
      <c r="AC5" s="164">
        <f>COUNT(AC7:AC104)</f>
        <v>0</v>
      </c>
      <c r="AD5" s="164">
        <f>COUNT(AD7:AD104)</f>
        <v>0</v>
      </c>
      <c r="AE5" s="164">
        <f>COUNT(AE7:AE104)</f>
        <v>0</v>
      </c>
      <c r="AF5" s="164">
        <f>COUNT(AF7:AF104)</f>
        <v>0</v>
      </c>
    </row>
    <row r="6" spans="1:33" ht="13.5" customHeight="1" x14ac:dyDescent="0.25">
      <c r="A6" s="7"/>
      <c r="B6" s="8"/>
      <c r="C6" s="8"/>
      <c r="D6" s="9"/>
      <c r="E6" s="9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8"/>
      <c r="R6" s="8"/>
      <c r="S6" s="8"/>
      <c r="T6" s="8"/>
      <c r="U6" s="160"/>
      <c r="V6" s="161"/>
      <c r="W6" s="159"/>
      <c r="X6" s="159"/>
      <c r="Y6" s="159"/>
      <c r="Z6" s="159"/>
      <c r="AA6" s="159"/>
      <c r="AB6" s="159"/>
      <c r="AC6" s="159"/>
      <c r="AD6" s="159"/>
      <c r="AE6" s="159"/>
      <c r="AF6" s="159"/>
    </row>
    <row r="7" spans="1:33" ht="15.75" customHeight="1" x14ac:dyDescent="0.25">
      <c r="A7" s="10">
        <v>1</v>
      </c>
      <c r="B7" s="11"/>
      <c r="C7" s="12"/>
      <c r="D7" s="13"/>
      <c r="E7" s="14"/>
      <c r="F7" s="157"/>
      <c r="G7" s="143"/>
      <c r="H7" s="157"/>
      <c r="I7" s="153"/>
      <c r="J7" s="145"/>
      <c r="K7" s="153"/>
      <c r="L7" s="153"/>
      <c r="M7" s="153"/>
      <c r="N7" s="145"/>
      <c r="O7" s="145"/>
      <c r="P7" s="149"/>
      <c r="Q7" s="100"/>
      <c r="R7" s="135"/>
      <c r="S7" s="23"/>
      <c r="T7" s="23"/>
      <c r="U7" s="16"/>
      <c r="V7" s="25"/>
      <c r="W7" s="159"/>
      <c r="X7" s="159"/>
      <c r="Y7" s="159"/>
      <c r="Z7" s="159"/>
      <c r="AA7" s="159"/>
      <c r="AB7" s="159"/>
      <c r="AC7" s="159"/>
      <c r="AD7" s="159"/>
      <c r="AE7" s="159"/>
      <c r="AF7" s="130"/>
    </row>
    <row r="8" spans="1:33" ht="12.5" x14ac:dyDescent="0.25">
      <c r="A8" s="10">
        <v>2</v>
      </c>
      <c r="B8" s="11"/>
      <c r="C8" s="12"/>
      <c r="D8" s="13"/>
      <c r="E8" s="14"/>
      <c r="F8" s="157"/>
      <c r="G8" s="143"/>
      <c r="H8" s="157"/>
      <c r="I8" s="153"/>
      <c r="J8" s="145"/>
      <c r="K8" s="153"/>
      <c r="L8" s="153"/>
      <c r="M8" s="153"/>
      <c r="N8" s="145"/>
      <c r="O8" s="145"/>
      <c r="P8" s="149"/>
      <c r="Q8" s="100"/>
      <c r="R8" s="136"/>
      <c r="S8" s="23"/>
      <c r="T8" s="23"/>
      <c r="U8" s="16"/>
      <c r="V8" s="24"/>
      <c r="W8" s="130"/>
      <c r="X8" s="130"/>
      <c r="Y8" s="130"/>
      <c r="Z8" s="130"/>
      <c r="AA8" s="130"/>
      <c r="AB8" s="130"/>
      <c r="AC8" s="130"/>
      <c r="AD8" s="130"/>
      <c r="AE8" s="130"/>
      <c r="AF8" s="130"/>
    </row>
    <row r="9" spans="1:33" ht="15.75" customHeight="1" x14ac:dyDescent="0.25">
      <c r="A9" s="10">
        <v>3</v>
      </c>
      <c r="B9" s="11"/>
      <c r="C9" s="12"/>
      <c r="D9" s="13"/>
      <c r="E9" s="14"/>
      <c r="F9" s="157"/>
      <c r="G9" s="143"/>
      <c r="H9" s="157"/>
      <c r="I9" s="153"/>
      <c r="J9" s="145"/>
      <c r="K9" s="153"/>
      <c r="L9" s="153"/>
      <c r="M9" s="153"/>
      <c r="N9" s="145"/>
      <c r="O9" s="145"/>
      <c r="P9" s="149"/>
      <c r="Q9" s="100"/>
      <c r="R9" s="136"/>
      <c r="S9" s="23"/>
      <c r="T9" s="23"/>
      <c r="U9" s="16"/>
      <c r="V9" s="24"/>
      <c r="W9" s="130"/>
      <c r="X9" s="130"/>
      <c r="Y9" s="130"/>
      <c r="Z9" s="130"/>
      <c r="AA9" s="130"/>
      <c r="AB9" s="130"/>
      <c r="AC9" s="130"/>
      <c r="AD9" s="130"/>
      <c r="AE9" s="130"/>
      <c r="AF9" s="130"/>
    </row>
    <row r="10" spans="1:33" ht="12.5" x14ac:dyDescent="0.25">
      <c r="A10" s="10">
        <v>4</v>
      </c>
      <c r="B10" s="28"/>
      <c r="C10" s="12"/>
      <c r="D10" s="13"/>
      <c r="E10" s="14"/>
      <c r="F10" s="157"/>
      <c r="G10" s="143"/>
      <c r="H10" s="157"/>
      <c r="I10" s="153"/>
      <c r="J10" s="145"/>
      <c r="K10" s="153"/>
      <c r="L10" s="153"/>
      <c r="M10" s="153"/>
      <c r="N10" s="145"/>
      <c r="O10" s="145"/>
      <c r="P10" s="149"/>
      <c r="Q10" s="100"/>
      <c r="R10" s="136"/>
      <c r="S10" s="23"/>
      <c r="T10" s="23"/>
      <c r="U10" s="16"/>
      <c r="V10" s="24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1:33" ht="15.75" customHeight="1" x14ac:dyDescent="0.25">
      <c r="A11" s="10">
        <v>5</v>
      </c>
      <c r="B11" s="27"/>
      <c r="C11" s="12"/>
      <c r="D11" s="13"/>
      <c r="E11" s="14"/>
      <c r="F11" s="157"/>
      <c r="G11" s="143"/>
      <c r="H11" s="157"/>
      <c r="I11" s="153"/>
      <c r="J11" s="145"/>
      <c r="K11" s="153"/>
      <c r="L11" s="153"/>
      <c r="M11" s="153"/>
      <c r="N11" s="145"/>
      <c r="O11" s="145"/>
      <c r="P11" s="149"/>
      <c r="Q11" s="100"/>
      <c r="R11" s="136"/>
      <c r="S11" s="23"/>
      <c r="T11" s="23"/>
      <c r="U11" s="16"/>
      <c r="V11" s="24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3" ht="12.5" x14ac:dyDescent="0.25">
      <c r="A12" s="10">
        <v>6</v>
      </c>
      <c r="B12" s="11"/>
      <c r="C12" s="12"/>
      <c r="D12" s="13"/>
      <c r="E12" s="14"/>
      <c r="F12" s="157"/>
      <c r="G12" s="143"/>
      <c r="H12" s="157"/>
      <c r="I12" s="153"/>
      <c r="J12" s="145"/>
      <c r="K12" s="153"/>
      <c r="L12" s="153"/>
      <c r="M12" s="153"/>
      <c r="N12" s="145"/>
      <c r="O12" s="145"/>
      <c r="P12" s="149"/>
      <c r="Q12" s="100"/>
      <c r="R12" s="136"/>
      <c r="S12" s="23"/>
      <c r="T12" s="23"/>
      <c r="U12" s="16"/>
      <c r="V12" s="24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1:33" ht="12.5" x14ac:dyDescent="0.25">
      <c r="A13" s="10">
        <v>7</v>
      </c>
      <c r="B13" s="11"/>
      <c r="C13" s="12"/>
      <c r="D13" s="13"/>
      <c r="E13" s="14"/>
      <c r="F13" s="157"/>
      <c r="G13" s="143"/>
      <c r="H13" s="157"/>
      <c r="I13" s="153"/>
      <c r="J13" s="145"/>
      <c r="K13" s="153"/>
      <c r="L13" s="153"/>
      <c r="M13" s="153"/>
      <c r="N13" s="145"/>
      <c r="O13" s="145"/>
      <c r="P13" s="149"/>
      <c r="Q13" s="139"/>
      <c r="R13" s="133"/>
      <c r="S13" s="23"/>
      <c r="T13" s="23"/>
      <c r="U13" s="16"/>
      <c r="V13" s="24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1:33" ht="12.5" x14ac:dyDescent="0.25">
      <c r="A14" s="10">
        <v>8</v>
      </c>
      <c r="B14" s="11"/>
      <c r="C14" s="12"/>
      <c r="D14" s="13"/>
      <c r="E14" s="14"/>
      <c r="F14" s="157"/>
      <c r="G14" s="143"/>
      <c r="H14" s="157"/>
      <c r="I14" s="153"/>
      <c r="J14" s="145"/>
      <c r="K14" s="153"/>
      <c r="L14" s="153"/>
      <c r="M14" s="153"/>
      <c r="N14" s="145"/>
      <c r="O14" s="145"/>
      <c r="P14" s="149"/>
      <c r="Q14" s="139"/>
      <c r="R14" s="133"/>
      <c r="S14" s="23"/>
      <c r="T14" s="23"/>
      <c r="U14" s="16"/>
      <c r="V14" s="24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</row>
    <row r="15" spans="1:33" ht="12.5" x14ac:dyDescent="0.25">
      <c r="A15" s="10">
        <v>9</v>
      </c>
      <c r="B15" s="11"/>
      <c r="C15" s="12"/>
      <c r="D15" s="13"/>
      <c r="E15" s="14"/>
      <c r="F15" s="157"/>
      <c r="G15" s="143"/>
      <c r="H15" s="157"/>
      <c r="I15" s="153"/>
      <c r="J15" s="145"/>
      <c r="K15" s="153"/>
      <c r="L15" s="153"/>
      <c r="M15" s="153"/>
      <c r="N15" s="145"/>
      <c r="O15" s="145"/>
      <c r="P15" s="149"/>
      <c r="Q15" s="139"/>
      <c r="R15" s="133"/>
      <c r="S15" s="23"/>
      <c r="T15" s="23"/>
      <c r="U15" s="16"/>
      <c r="V15" s="24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1:33" ht="15.75" customHeight="1" x14ac:dyDescent="0.25">
      <c r="A16" s="10">
        <v>10</v>
      </c>
      <c r="B16" s="11"/>
      <c r="C16" s="12"/>
      <c r="D16" s="13"/>
      <c r="E16" s="14"/>
      <c r="F16" s="157"/>
      <c r="G16" s="143"/>
      <c r="H16" s="157"/>
      <c r="I16" s="153"/>
      <c r="J16" s="145"/>
      <c r="K16" s="153"/>
      <c r="L16" s="153"/>
      <c r="M16" s="153"/>
      <c r="N16" s="145"/>
      <c r="O16" s="145"/>
      <c r="P16" s="149"/>
      <c r="Q16" s="139"/>
      <c r="R16" s="133"/>
      <c r="S16" s="23"/>
      <c r="T16" s="23"/>
      <c r="U16" s="16"/>
      <c r="V16" s="24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1:33" ht="12.5" x14ac:dyDescent="0.25">
      <c r="A17" s="10">
        <v>11</v>
      </c>
      <c r="B17" s="11"/>
      <c r="C17" s="12"/>
      <c r="D17" s="13"/>
      <c r="E17" s="14"/>
      <c r="F17" s="157"/>
      <c r="G17" s="143"/>
      <c r="H17" s="157"/>
      <c r="I17" s="153"/>
      <c r="J17" s="145"/>
      <c r="K17" s="153"/>
      <c r="L17" s="153"/>
      <c r="M17" s="153"/>
      <c r="N17" s="145"/>
      <c r="O17" s="145"/>
      <c r="P17" s="149"/>
      <c r="Q17" s="139"/>
      <c r="R17" s="133"/>
      <c r="S17" s="23"/>
      <c r="T17" s="23"/>
      <c r="U17" s="16"/>
      <c r="V17" s="24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1:33" ht="12.5" x14ac:dyDescent="0.25">
      <c r="A18" s="10">
        <v>12</v>
      </c>
      <c r="B18" s="11"/>
      <c r="C18" s="12"/>
      <c r="D18" s="13"/>
      <c r="E18" s="14"/>
      <c r="F18" s="157"/>
      <c r="G18" s="143"/>
      <c r="H18" s="157"/>
      <c r="I18" s="153"/>
      <c r="J18" s="145"/>
      <c r="K18" s="153"/>
      <c r="L18" s="153"/>
      <c r="M18" s="153"/>
      <c r="N18" s="145"/>
      <c r="O18" s="145"/>
      <c r="P18" s="149"/>
      <c r="Q18" s="139"/>
      <c r="R18" s="133"/>
      <c r="S18" s="23"/>
      <c r="T18" s="23"/>
      <c r="U18" s="16"/>
      <c r="V18" s="24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</row>
    <row r="19" spans="1:33" ht="15.75" customHeight="1" x14ac:dyDescent="0.25">
      <c r="A19" s="10">
        <v>13</v>
      </c>
      <c r="B19" s="11"/>
      <c r="C19" s="12"/>
      <c r="D19" s="13"/>
      <c r="E19" s="14"/>
      <c r="F19" s="157"/>
      <c r="G19" s="143"/>
      <c r="H19" s="157"/>
      <c r="I19" s="153"/>
      <c r="J19" s="145"/>
      <c r="K19" s="153"/>
      <c r="L19" s="153"/>
      <c r="M19" s="153"/>
      <c r="N19" s="145"/>
      <c r="O19" s="145"/>
      <c r="P19" s="149"/>
      <c r="Q19" s="139"/>
      <c r="R19" s="133"/>
      <c r="S19" s="23"/>
      <c r="T19" s="23"/>
      <c r="U19" s="16"/>
      <c r="V19" s="24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1:33" ht="12.5" x14ac:dyDescent="0.25">
      <c r="A20" s="10">
        <v>14</v>
      </c>
      <c r="B20" s="11"/>
      <c r="C20" s="12"/>
      <c r="D20" s="13"/>
      <c r="E20" s="14"/>
      <c r="F20" s="157"/>
      <c r="G20" s="143"/>
      <c r="H20" s="157"/>
      <c r="I20" s="153"/>
      <c r="J20" s="145"/>
      <c r="K20" s="153"/>
      <c r="L20" s="153"/>
      <c r="M20" s="153"/>
      <c r="N20" s="145"/>
      <c r="O20" s="145"/>
      <c r="P20" s="149"/>
      <c r="Q20" s="139"/>
      <c r="R20" s="133"/>
      <c r="S20" s="23"/>
      <c r="T20" s="23"/>
      <c r="U20" s="16"/>
      <c r="V20" s="24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1:33" ht="15.75" customHeight="1" x14ac:dyDescent="0.25">
      <c r="A21" s="10">
        <v>15</v>
      </c>
      <c r="B21" s="11"/>
      <c r="C21" s="12"/>
      <c r="D21" s="13"/>
      <c r="E21" s="14"/>
      <c r="F21" s="157"/>
      <c r="G21" s="143"/>
      <c r="H21" s="157"/>
      <c r="I21" s="153"/>
      <c r="J21" s="145"/>
      <c r="K21" s="153"/>
      <c r="L21" s="153"/>
      <c r="M21" s="153"/>
      <c r="N21" s="145"/>
      <c r="O21" s="145"/>
      <c r="P21" s="149"/>
      <c r="Q21" s="139"/>
      <c r="R21" s="133"/>
      <c r="S21" s="23"/>
      <c r="T21" s="23"/>
      <c r="U21" s="16"/>
      <c r="V21" s="24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65"/>
    </row>
    <row r="22" spans="1:33" ht="12.5" x14ac:dyDescent="0.25">
      <c r="A22" s="10">
        <v>16</v>
      </c>
      <c r="B22" s="11"/>
      <c r="C22" s="12"/>
      <c r="D22" s="13"/>
      <c r="E22" s="14"/>
      <c r="F22" s="157"/>
      <c r="G22" s="143"/>
      <c r="H22" s="157"/>
      <c r="I22" s="153"/>
      <c r="J22" s="145"/>
      <c r="K22" s="153"/>
      <c r="L22" s="153"/>
      <c r="M22" s="153"/>
      <c r="N22" s="145"/>
      <c r="O22" s="145"/>
      <c r="P22" s="149"/>
      <c r="Q22" s="139"/>
      <c r="R22" s="133"/>
      <c r="S22" s="23"/>
      <c r="T22" s="23"/>
      <c r="U22" s="16"/>
      <c r="V22" s="24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1:33" ht="12.5" x14ac:dyDescent="0.25">
      <c r="A23" s="10">
        <v>17</v>
      </c>
      <c r="B23" s="11"/>
      <c r="C23" s="12"/>
      <c r="D23" s="13"/>
      <c r="E23" s="14"/>
      <c r="F23" s="157"/>
      <c r="G23" s="143"/>
      <c r="H23" s="157"/>
      <c r="I23" s="153"/>
      <c r="J23" s="145"/>
      <c r="K23" s="153"/>
      <c r="L23" s="153"/>
      <c r="M23" s="153"/>
      <c r="N23" s="145"/>
      <c r="O23" s="145"/>
      <c r="P23" s="149"/>
      <c r="Q23" s="139"/>
      <c r="R23" s="133"/>
      <c r="S23" s="23"/>
      <c r="T23" s="23"/>
      <c r="U23" s="16"/>
      <c r="V23" s="24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</row>
    <row r="24" spans="1:33" ht="12.5" x14ac:dyDescent="0.25">
      <c r="A24" s="10">
        <v>18</v>
      </c>
      <c r="B24" s="11"/>
      <c r="C24" s="12"/>
      <c r="D24" s="13"/>
      <c r="E24" s="14"/>
      <c r="F24" s="157"/>
      <c r="G24" s="143"/>
      <c r="H24" s="157"/>
      <c r="I24" s="153"/>
      <c r="J24" s="145"/>
      <c r="K24" s="153"/>
      <c r="L24" s="153"/>
      <c r="M24" s="153"/>
      <c r="N24" s="145"/>
      <c r="O24" s="145"/>
      <c r="P24" s="149"/>
      <c r="Q24" s="139"/>
      <c r="R24" s="133"/>
      <c r="S24" s="23"/>
      <c r="T24" s="23"/>
      <c r="U24" s="16"/>
      <c r="V24" s="24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</row>
    <row r="25" spans="1:33" ht="12.5" x14ac:dyDescent="0.25">
      <c r="A25" s="10">
        <v>21</v>
      </c>
      <c r="B25" s="11"/>
      <c r="C25" s="12"/>
      <c r="D25" s="13"/>
      <c r="E25" s="14"/>
      <c r="F25" s="157"/>
      <c r="G25" s="143"/>
      <c r="H25" s="157"/>
      <c r="I25" s="153"/>
      <c r="J25" s="145"/>
      <c r="K25" s="153"/>
      <c r="L25" s="153"/>
      <c r="M25" s="153"/>
      <c r="N25" s="145"/>
      <c r="O25" s="145"/>
      <c r="P25" s="149"/>
      <c r="Q25" s="139"/>
      <c r="R25" s="133"/>
      <c r="S25" s="23"/>
      <c r="T25" s="23"/>
      <c r="U25" s="16"/>
      <c r="V25" s="24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1:33" ht="15.75" customHeight="1" x14ac:dyDescent="0.25">
      <c r="A26" s="10">
        <v>22</v>
      </c>
      <c r="B26" s="11"/>
      <c r="C26" s="12"/>
      <c r="D26" s="13"/>
      <c r="E26" s="14"/>
      <c r="F26" s="157"/>
      <c r="G26" s="143"/>
      <c r="H26" s="157"/>
      <c r="I26" s="153"/>
      <c r="J26" s="145"/>
      <c r="K26" s="153"/>
      <c r="L26" s="153"/>
      <c r="M26" s="153"/>
      <c r="N26" s="145"/>
      <c r="O26" s="145"/>
      <c r="P26" s="150"/>
      <c r="Q26" s="141"/>
      <c r="R26" s="133"/>
      <c r="S26" s="23"/>
      <c r="T26" s="23"/>
      <c r="U26" s="16"/>
      <c r="V26" s="24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</row>
    <row r="27" spans="1:33" ht="15.75" customHeight="1" x14ac:dyDescent="0.25">
      <c r="A27" s="10">
        <v>23</v>
      </c>
      <c r="B27" s="11"/>
      <c r="C27" s="12"/>
      <c r="D27" s="13"/>
      <c r="E27" s="14"/>
      <c r="F27" s="157"/>
      <c r="G27" s="143"/>
      <c r="H27" s="157"/>
      <c r="I27" s="153"/>
      <c r="J27" s="145"/>
      <c r="K27" s="153"/>
      <c r="L27" s="153"/>
      <c r="M27" s="153"/>
      <c r="N27" s="145"/>
      <c r="O27" s="148"/>
      <c r="P27" s="147"/>
      <c r="Q27" s="133"/>
      <c r="R27" s="133"/>
      <c r="S27" s="23"/>
      <c r="T27" s="23"/>
      <c r="U27" s="16"/>
      <c r="V27" s="24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1:33" ht="15.75" customHeight="1" x14ac:dyDescent="0.25">
      <c r="A28" s="10">
        <v>24</v>
      </c>
      <c r="B28" s="11"/>
      <c r="C28" s="12"/>
      <c r="D28" s="13"/>
      <c r="E28" s="14"/>
      <c r="F28" s="157"/>
      <c r="G28" s="143"/>
      <c r="H28" s="157"/>
      <c r="I28" s="153"/>
      <c r="J28" s="145"/>
      <c r="K28" s="153"/>
      <c r="L28" s="153"/>
      <c r="M28" s="153"/>
      <c r="N28" s="145"/>
      <c r="O28" s="148"/>
      <c r="P28" s="147"/>
      <c r="Q28" s="133"/>
      <c r="R28" s="133"/>
      <c r="S28" s="23"/>
      <c r="T28" s="23"/>
      <c r="U28" s="16"/>
      <c r="V28" s="24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</row>
    <row r="29" spans="1:33" ht="12.5" x14ac:dyDescent="0.25">
      <c r="A29" s="10">
        <v>25</v>
      </c>
      <c r="B29" s="11"/>
      <c r="C29" s="12"/>
      <c r="D29" s="13"/>
      <c r="E29" s="14"/>
      <c r="F29" s="157"/>
      <c r="G29" s="143"/>
      <c r="H29" s="157"/>
      <c r="I29" s="153"/>
      <c r="J29" s="145"/>
      <c r="K29" s="153"/>
      <c r="L29" s="153"/>
      <c r="M29" s="153"/>
      <c r="N29" s="145"/>
      <c r="O29" s="148"/>
      <c r="P29" s="147"/>
      <c r="Q29" s="133"/>
      <c r="R29" s="133"/>
      <c r="S29" s="23"/>
      <c r="T29" s="23"/>
      <c r="U29" s="16"/>
      <c r="V29" s="24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</row>
    <row r="30" spans="1:33" ht="15.75" customHeight="1" x14ac:dyDescent="0.25">
      <c r="A30" s="10">
        <v>26</v>
      </c>
      <c r="B30" s="11"/>
      <c r="C30" s="12"/>
      <c r="D30" s="13"/>
      <c r="E30" s="14"/>
      <c r="F30" s="157"/>
      <c r="G30" s="143"/>
      <c r="H30" s="157"/>
      <c r="I30" s="153"/>
      <c r="J30" s="145"/>
      <c r="K30" s="153"/>
      <c r="L30" s="153"/>
      <c r="M30" s="153"/>
      <c r="N30" s="145"/>
      <c r="O30" s="148"/>
      <c r="P30" s="147"/>
      <c r="Q30" s="133"/>
      <c r="R30" s="133"/>
      <c r="S30" s="23"/>
      <c r="T30" s="23"/>
      <c r="U30" s="16"/>
      <c r="V30" s="24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</row>
    <row r="31" spans="1:33" ht="15.75" customHeight="1" x14ac:dyDescent="0.25">
      <c r="A31" s="10">
        <v>27</v>
      </c>
      <c r="B31" s="11"/>
      <c r="C31" s="12"/>
      <c r="D31" s="13"/>
      <c r="E31" s="14"/>
      <c r="F31" s="157"/>
      <c r="G31" s="143"/>
      <c r="H31" s="157"/>
      <c r="I31" s="153"/>
      <c r="J31" s="145"/>
      <c r="K31" s="153"/>
      <c r="L31" s="153"/>
      <c r="M31" s="153"/>
      <c r="N31" s="145"/>
      <c r="O31" s="148"/>
      <c r="P31" s="147"/>
      <c r="Q31" s="133"/>
      <c r="R31" s="133"/>
      <c r="S31" s="23"/>
      <c r="T31" s="23"/>
      <c r="U31" s="16"/>
      <c r="V31" s="24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</row>
    <row r="32" spans="1:33" ht="15.75" customHeight="1" x14ac:dyDescent="0.25">
      <c r="A32" s="10">
        <v>28</v>
      </c>
      <c r="B32" s="11"/>
      <c r="C32" s="12"/>
      <c r="D32" s="13"/>
      <c r="E32" s="14"/>
      <c r="F32" s="157"/>
      <c r="G32" s="143"/>
      <c r="H32" s="157"/>
      <c r="I32" s="153"/>
      <c r="J32" s="145"/>
      <c r="K32" s="153"/>
      <c r="L32" s="153"/>
      <c r="M32" s="153"/>
      <c r="N32" s="145"/>
      <c r="O32" s="148"/>
      <c r="P32" s="147"/>
      <c r="Q32" s="133"/>
      <c r="R32" s="140"/>
      <c r="S32" s="23"/>
      <c r="T32" s="23"/>
      <c r="U32" s="16"/>
      <c r="V32" s="24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</row>
    <row r="33" spans="1:32" ht="15.75" customHeight="1" x14ac:dyDescent="0.25">
      <c r="A33" s="10">
        <v>29</v>
      </c>
      <c r="B33" s="11"/>
      <c r="C33" s="12"/>
      <c r="D33" s="13"/>
      <c r="E33" s="14"/>
      <c r="F33" s="157"/>
      <c r="G33" s="143"/>
      <c r="H33" s="157"/>
      <c r="I33" s="153"/>
      <c r="J33" s="145"/>
      <c r="K33" s="153"/>
      <c r="L33" s="153"/>
      <c r="M33" s="153"/>
      <c r="N33" s="145"/>
      <c r="O33" s="145"/>
      <c r="P33" s="151"/>
      <c r="Q33" s="142"/>
      <c r="R33" s="23"/>
      <c r="S33" s="23"/>
      <c r="T33" s="23"/>
      <c r="U33" s="16"/>
      <c r="V33" s="24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</row>
    <row r="34" spans="1:32" ht="15.75" customHeight="1" x14ac:dyDescent="0.25">
      <c r="A34" s="10">
        <v>30</v>
      </c>
      <c r="B34" s="11"/>
      <c r="C34" s="12"/>
      <c r="D34" s="13"/>
      <c r="E34" s="14"/>
      <c r="F34" s="157"/>
      <c r="G34" s="143"/>
      <c r="H34" s="157"/>
      <c r="I34" s="153"/>
      <c r="J34" s="145"/>
      <c r="K34" s="153"/>
      <c r="L34" s="153"/>
      <c r="M34" s="153"/>
      <c r="N34" s="145"/>
      <c r="O34" s="145"/>
      <c r="P34" s="148"/>
      <c r="Q34" s="100"/>
      <c r="R34" s="23"/>
      <c r="S34" s="23"/>
      <c r="T34" s="23"/>
      <c r="U34" s="16"/>
      <c r="V34" s="24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</row>
    <row r="35" spans="1:32" ht="15.75" customHeight="1" x14ac:dyDescent="0.25">
      <c r="A35" s="10">
        <v>31</v>
      </c>
      <c r="B35" s="11"/>
      <c r="C35" s="12"/>
      <c r="D35" s="13"/>
      <c r="E35" s="14"/>
      <c r="F35" s="157"/>
      <c r="G35" s="143"/>
      <c r="H35" s="157"/>
      <c r="I35" s="153"/>
      <c r="J35" s="145"/>
      <c r="K35" s="153"/>
      <c r="L35" s="153"/>
      <c r="M35" s="153"/>
      <c r="N35" s="145"/>
      <c r="O35" s="145"/>
      <c r="P35" s="148"/>
      <c r="Q35" s="100"/>
      <c r="R35" s="23"/>
      <c r="S35" s="23"/>
      <c r="T35" s="23"/>
      <c r="U35" s="16"/>
      <c r="V35" s="24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</row>
    <row r="36" spans="1:32" ht="15.75" customHeight="1" x14ac:dyDescent="0.25">
      <c r="A36" s="10">
        <v>32</v>
      </c>
      <c r="B36" s="11"/>
      <c r="C36" s="12"/>
      <c r="D36" s="13"/>
      <c r="E36" s="14"/>
      <c r="F36" s="157"/>
      <c r="G36" s="143"/>
      <c r="H36" s="157"/>
      <c r="I36" s="153"/>
      <c r="J36" s="145"/>
      <c r="K36" s="153"/>
      <c r="L36" s="153"/>
      <c r="M36" s="153"/>
      <c r="N36" s="145"/>
      <c r="O36" s="145"/>
      <c r="P36" s="148"/>
      <c r="Q36" s="100"/>
      <c r="R36" s="23"/>
      <c r="S36" s="23"/>
      <c r="T36" s="23"/>
      <c r="U36" s="16"/>
      <c r="V36" s="24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</row>
    <row r="37" spans="1:32" ht="15.75" customHeight="1" x14ac:dyDescent="0.25">
      <c r="A37" s="10">
        <v>33</v>
      </c>
      <c r="B37" s="11"/>
      <c r="C37" s="12"/>
      <c r="D37" s="13"/>
      <c r="E37" s="14"/>
      <c r="F37" s="157"/>
      <c r="G37" s="143"/>
      <c r="H37" s="157"/>
      <c r="I37" s="153"/>
      <c r="J37" s="145"/>
      <c r="K37" s="153"/>
      <c r="L37" s="153"/>
      <c r="M37" s="153"/>
      <c r="N37" s="145"/>
      <c r="O37" s="145"/>
      <c r="P37" s="148"/>
      <c r="Q37" s="100"/>
      <c r="R37" s="23"/>
      <c r="S37" s="23"/>
      <c r="T37" s="23"/>
      <c r="U37" s="16"/>
      <c r="V37" s="24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</row>
    <row r="38" spans="1:32" ht="15.75" customHeight="1" x14ac:dyDescent="0.25">
      <c r="A38" s="10">
        <v>34</v>
      </c>
      <c r="B38" s="11"/>
      <c r="C38" s="12"/>
      <c r="D38" s="13"/>
      <c r="E38" s="13"/>
      <c r="F38" s="157"/>
      <c r="G38" s="143"/>
      <c r="H38" s="157"/>
      <c r="I38" s="157"/>
      <c r="J38" s="145"/>
      <c r="K38" s="153"/>
      <c r="L38" s="153"/>
      <c r="M38" s="153"/>
      <c r="N38" s="145"/>
      <c r="O38" s="145"/>
      <c r="P38" s="145"/>
      <c r="Q38" s="101"/>
      <c r="R38" s="23"/>
      <c r="S38" s="23"/>
      <c r="T38" s="23"/>
      <c r="U38" s="16"/>
      <c r="V38" s="24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</row>
    <row r="39" spans="1:32" ht="15.75" customHeight="1" x14ac:dyDescent="0.25">
      <c r="A39" s="10">
        <v>35</v>
      </c>
      <c r="B39" s="11"/>
      <c r="C39" s="12"/>
      <c r="D39" s="13"/>
      <c r="E39" s="14"/>
      <c r="F39" s="157"/>
      <c r="G39" s="143"/>
      <c r="H39" s="157"/>
      <c r="I39" s="157"/>
      <c r="J39" s="145"/>
      <c r="K39" s="153"/>
      <c r="L39" s="153"/>
      <c r="M39" s="153"/>
      <c r="N39" s="145"/>
      <c r="O39" s="145"/>
      <c r="P39" s="145"/>
      <c r="Q39" s="101"/>
      <c r="R39" s="23"/>
      <c r="S39" s="23"/>
      <c r="T39" s="23"/>
      <c r="U39" s="16"/>
      <c r="V39" s="24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</row>
    <row r="40" spans="1:32" ht="15.75" customHeight="1" x14ac:dyDescent="0.25">
      <c r="A40" s="10">
        <v>36</v>
      </c>
      <c r="B40" s="11"/>
      <c r="C40" s="12"/>
      <c r="D40" s="13"/>
      <c r="E40" s="14"/>
      <c r="F40" s="157"/>
      <c r="G40" s="143"/>
      <c r="H40" s="157"/>
      <c r="I40" s="157"/>
      <c r="J40" s="145"/>
      <c r="K40" s="153"/>
      <c r="L40" s="153"/>
      <c r="M40" s="153"/>
      <c r="N40" s="145"/>
      <c r="O40" s="145"/>
      <c r="P40" s="145"/>
      <c r="Q40" s="101"/>
      <c r="R40" s="23"/>
      <c r="S40" s="23"/>
      <c r="T40" s="23"/>
      <c r="U40" s="16"/>
      <c r="V40" s="24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</row>
    <row r="41" spans="1:32" ht="15.75" customHeight="1" x14ac:dyDescent="0.25">
      <c r="A41" s="10">
        <v>37</v>
      </c>
      <c r="B41" s="11"/>
      <c r="C41" s="12"/>
      <c r="D41" s="13"/>
      <c r="E41" s="14"/>
      <c r="F41" s="157"/>
      <c r="G41" s="143"/>
      <c r="H41" s="157"/>
      <c r="I41" s="157"/>
      <c r="J41" s="145"/>
      <c r="K41" s="153"/>
      <c r="L41" s="153"/>
      <c r="M41" s="153"/>
      <c r="N41" s="145"/>
      <c r="O41" s="145"/>
      <c r="P41" s="145"/>
      <c r="Q41" s="101"/>
      <c r="R41" s="23"/>
      <c r="S41" s="23"/>
      <c r="T41" s="23"/>
      <c r="U41" s="16"/>
      <c r="V41" s="24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1:32" ht="15.75" customHeight="1" x14ac:dyDescent="0.25">
      <c r="A42" s="10">
        <v>38</v>
      </c>
      <c r="B42" s="11"/>
      <c r="C42" s="12"/>
      <c r="D42" s="13"/>
      <c r="E42" s="14"/>
      <c r="F42" s="157"/>
      <c r="G42" s="143"/>
      <c r="H42" s="157"/>
      <c r="I42" s="157"/>
      <c r="J42" s="145"/>
      <c r="K42" s="153"/>
      <c r="L42" s="153"/>
      <c r="M42" s="153"/>
      <c r="N42" s="145"/>
      <c r="O42" s="145"/>
      <c r="P42" s="145"/>
      <c r="Q42" s="101"/>
      <c r="R42" s="23"/>
      <c r="S42" s="23"/>
      <c r="T42" s="23"/>
      <c r="U42" s="16"/>
      <c r="V42" s="24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1:32" ht="15.75" customHeight="1" x14ac:dyDescent="0.25">
      <c r="A43" s="10">
        <v>39</v>
      </c>
      <c r="B43" s="11"/>
      <c r="C43" s="12"/>
      <c r="D43" s="13"/>
      <c r="E43" s="14"/>
      <c r="F43" s="157"/>
      <c r="G43" s="143"/>
      <c r="H43" s="157"/>
      <c r="I43" s="157"/>
      <c r="J43" s="145"/>
      <c r="K43" s="153"/>
      <c r="L43" s="153"/>
      <c r="M43" s="153"/>
      <c r="N43" s="145"/>
      <c r="O43" s="145"/>
      <c r="P43" s="145"/>
      <c r="Q43" s="101"/>
      <c r="R43" s="23"/>
      <c r="S43" s="23"/>
      <c r="T43" s="23"/>
      <c r="U43" s="16"/>
      <c r="V43" s="24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1:32" ht="15.75" customHeight="1" x14ac:dyDescent="0.25">
      <c r="A44" s="10">
        <v>40</v>
      </c>
      <c r="B44" s="11"/>
      <c r="C44" s="12"/>
      <c r="D44" s="13"/>
      <c r="E44" s="14"/>
      <c r="F44" s="157"/>
      <c r="G44" s="143"/>
      <c r="H44" s="157"/>
      <c r="I44" s="157"/>
      <c r="J44" s="145"/>
      <c r="K44" s="153"/>
      <c r="L44" s="153"/>
      <c r="M44" s="153"/>
      <c r="N44" s="145"/>
      <c r="O44" s="145"/>
      <c r="P44" s="145"/>
      <c r="Q44" s="101"/>
      <c r="R44" s="23"/>
      <c r="S44" s="23"/>
      <c r="T44" s="23"/>
      <c r="U44" s="16"/>
      <c r="V44" s="24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1:32" ht="15.75" customHeight="1" x14ac:dyDescent="0.25">
      <c r="A45" s="10">
        <v>41</v>
      </c>
      <c r="B45" s="11"/>
      <c r="C45" s="12"/>
      <c r="D45" s="13"/>
      <c r="E45" s="14"/>
      <c r="F45" s="157"/>
      <c r="G45" s="143"/>
      <c r="H45" s="157"/>
      <c r="I45" s="157"/>
      <c r="J45" s="145"/>
      <c r="K45" s="153"/>
      <c r="L45" s="153"/>
      <c r="M45" s="153"/>
      <c r="N45" s="145"/>
      <c r="O45" s="145"/>
      <c r="P45" s="145"/>
      <c r="Q45" s="101"/>
      <c r="R45" s="23"/>
      <c r="S45" s="23"/>
      <c r="T45" s="23"/>
      <c r="U45" s="16"/>
      <c r="V45" s="24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1:32" ht="15.75" customHeight="1" x14ac:dyDescent="0.25">
      <c r="A46" s="10">
        <v>42</v>
      </c>
      <c r="B46" s="11"/>
      <c r="C46" s="12"/>
      <c r="D46" s="13"/>
      <c r="E46" s="13"/>
      <c r="F46" s="157"/>
      <c r="G46" s="143"/>
      <c r="H46" s="157"/>
      <c r="I46" s="157"/>
      <c r="J46" s="145"/>
      <c r="K46" s="153"/>
      <c r="L46" s="153"/>
      <c r="M46" s="153"/>
      <c r="N46" s="145"/>
      <c r="O46" s="145"/>
      <c r="P46" s="145"/>
      <c r="Q46" s="101"/>
      <c r="R46" s="23"/>
      <c r="S46" s="23"/>
      <c r="T46" s="23"/>
      <c r="U46" s="16"/>
      <c r="V46" s="24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1:32" ht="15.75" customHeight="1" x14ac:dyDescent="0.25">
      <c r="A47" s="10">
        <v>43</v>
      </c>
      <c r="B47" s="11"/>
      <c r="C47" s="12"/>
      <c r="D47" s="13"/>
      <c r="E47" s="13"/>
      <c r="F47" s="157"/>
      <c r="G47" s="143"/>
      <c r="H47" s="157"/>
      <c r="I47" s="157"/>
      <c r="J47" s="145"/>
      <c r="K47" s="153"/>
      <c r="L47" s="153"/>
      <c r="M47" s="153"/>
      <c r="N47" s="145"/>
      <c r="O47" s="145"/>
      <c r="P47" s="145"/>
      <c r="Q47" s="101"/>
      <c r="R47" s="23"/>
      <c r="S47" s="23"/>
      <c r="T47" s="23"/>
      <c r="U47" s="16"/>
      <c r="V47" s="24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1:32" ht="15.75" customHeight="1" x14ac:dyDescent="0.25">
      <c r="A48" s="10">
        <v>44</v>
      </c>
      <c r="B48" s="11"/>
      <c r="C48" s="12"/>
      <c r="D48" s="13"/>
      <c r="E48" s="13"/>
      <c r="F48" s="157"/>
      <c r="G48" s="143"/>
      <c r="H48" s="157"/>
      <c r="I48" s="157"/>
      <c r="J48" s="145"/>
      <c r="K48" s="153"/>
      <c r="L48" s="153"/>
      <c r="M48" s="153"/>
      <c r="N48" s="145"/>
      <c r="O48" s="145"/>
      <c r="P48" s="145"/>
      <c r="Q48" s="101"/>
      <c r="R48" s="23"/>
      <c r="S48" s="23"/>
      <c r="T48" s="23"/>
      <c r="U48" s="16"/>
      <c r="V48" s="24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1:33" ht="15.75" customHeight="1" x14ac:dyDescent="0.25">
      <c r="A49" s="10">
        <v>45</v>
      </c>
      <c r="B49" s="11"/>
      <c r="C49" s="12"/>
      <c r="D49" s="13"/>
      <c r="E49" s="13"/>
      <c r="F49" s="157"/>
      <c r="G49" s="143"/>
      <c r="H49" s="157"/>
      <c r="I49" s="157"/>
      <c r="J49" s="145"/>
      <c r="K49" s="153"/>
      <c r="L49" s="153"/>
      <c r="M49" s="153"/>
      <c r="N49" s="145"/>
      <c r="O49" s="145"/>
      <c r="P49" s="145"/>
      <c r="Q49" s="101"/>
      <c r="R49" s="23"/>
      <c r="S49" s="23"/>
      <c r="T49" s="23"/>
      <c r="U49" s="16"/>
      <c r="V49" s="24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1:33" ht="15.75" customHeight="1" x14ac:dyDescent="0.25">
      <c r="A50" s="10">
        <v>46</v>
      </c>
      <c r="B50" s="11"/>
      <c r="C50" s="12"/>
      <c r="D50" s="13"/>
      <c r="E50" s="13"/>
      <c r="F50" s="157"/>
      <c r="G50" s="143"/>
      <c r="H50" s="157"/>
      <c r="I50" s="157"/>
      <c r="J50" s="145"/>
      <c r="K50" s="153"/>
      <c r="L50" s="153"/>
      <c r="M50" s="153"/>
      <c r="N50" s="145"/>
      <c r="O50" s="145"/>
      <c r="P50" s="145"/>
      <c r="Q50" s="101"/>
      <c r="R50" s="23"/>
      <c r="S50" s="23"/>
      <c r="T50" s="23"/>
      <c r="U50" s="16"/>
      <c r="V50" s="24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1:33" ht="15.75" customHeight="1" x14ac:dyDescent="0.25">
      <c r="A51" s="10">
        <v>47</v>
      </c>
      <c r="B51" s="11"/>
      <c r="C51" s="12"/>
      <c r="D51" s="13"/>
      <c r="E51" s="13"/>
      <c r="F51" s="157"/>
      <c r="G51" s="143"/>
      <c r="H51" s="157"/>
      <c r="I51" s="157"/>
      <c r="J51" s="145"/>
      <c r="K51" s="153"/>
      <c r="L51" s="153"/>
      <c r="M51" s="153"/>
      <c r="N51" s="145"/>
      <c r="O51" s="145"/>
      <c r="P51" s="145"/>
      <c r="Q51" s="101"/>
      <c r="R51" s="23"/>
      <c r="S51" s="23"/>
      <c r="T51" s="23"/>
      <c r="U51" s="16"/>
      <c r="V51" s="24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1:33" ht="15.75" customHeight="1" x14ac:dyDescent="0.25">
      <c r="A52" s="10">
        <v>48</v>
      </c>
      <c r="B52" s="11"/>
      <c r="C52" s="12"/>
      <c r="D52" s="13"/>
      <c r="E52" s="13"/>
      <c r="F52" s="157"/>
      <c r="G52" s="143"/>
      <c r="H52" s="157"/>
      <c r="I52" s="157"/>
      <c r="J52" s="145"/>
      <c r="K52" s="153"/>
      <c r="L52" s="153"/>
      <c r="M52" s="153"/>
      <c r="N52" s="145"/>
      <c r="O52" s="145"/>
      <c r="P52" s="145"/>
      <c r="Q52" s="101"/>
      <c r="R52" s="23"/>
      <c r="S52" s="23"/>
      <c r="T52" s="23"/>
      <c r="U52" s="16"/>
      <c r="V52" s="24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98"/>
    </row>
    <row r="53" spans="1:33" ht="15.75" customHeight="1" x14ac:dyDescent="0.25">
      <c r="A53" s="10">
        <v>49</v>
      </c>
      <c r="B53" s="11"/>
      <c r="C53" s="12"/>
      <c r="D53" s="13"/>
      <c r="E53" s="13"/>
      <c r="F53" s="157"/>
      <c r="G53" s="143"/>
      <c r="H53" s="157"/>
      <c r="I53" s="157"/>
      <c r="J53" s="145"/>
      <c r="K53" s="153"/>
      <c r="L53" s="153"/>
      <c r="M53" s="153"/>
      <c r="N53" s="145"/>
      <c r="O53" s="145"/>
      <c r="P53" s="145"/>
      <c r="Q53" s="101"/>
      <c r="R53" s="23"/>
      <c r="S53" s="23"/>
      <c r="T53" s="23"/>
      <c r="U53" s="16"/>
      <c r="V53" s="24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</row>
    <row r="54" spans="1:33" ht="15.75" customHeight="1" x14ac:dyDescent="0.25">
      <c r="A54" s="10">
        <v>50</v>
      </c>
      <c r="B54" s="11"/>
      <c r="C54" s="12"/>
      <c r="D54" s="13"/>
      <c r="E54" s="13"/>
      <c r="F54" s="157"/>
      <c r="G54" s="143"/>
      <c r="H54" s="157"/>
      <c r="I54" s="157"/>
      <c r="J54" s="145"/>
      <c r="K54" s="153"/>
      <c r="L54" s="153"/>
      <c r="M54" s="153"/>
      <c r="N54" s="145"/>
      <c r="O54" s="145"/>
      <c r="P54" s="145"/>
      <c r="Q54" s="101"/>
      <c r="R54" s="23"/>
      <c r="S54" s="23"/>
      <c r="T54" s="23"/>
      <c r="U54" s="16"/>
      <c r="V54" s="24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</row>
    <row r="55" spans="1:33" ht="15.75" customHeight="1" x14ac:dyDescent="0.25">
      <c r="A55" s="10">
        <v>51</v>
      </c>
      <c r="B55" s="11"/>
      <c r="C55" s="12"/>
      <c r="D55" s="13"/>
      <c r="E55" s="13"/>
      <c r="F55" s="157"/>
      <c r="G55" s="143"/>
      <c r="H55" s="157"/>
      <c r="I55" s="157"/>
      <c r="J55" s="145"/>
      <c r="K55" s="153"/>
      <c r="L55" s="153"/>
      <c r="M55" s="153"/>
      <c r="N55" s="145"/>
      <c r="O55" s="145"/>
      <c r="P55" s="145"/>
      <c r="Q55" s="101"/>
      <c r="R55" s="23"/>
      <c r="S55" s="23"/>
      <c r="T55" s="23"/>
      <c r="U55" s="16"/>
      <c r="V55" s="24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1:33" ht="15.75" customHeight="1" x14ac:dyDescent="0.25">
      <c r="A56" s="10">
        <v>52</v>
      </c>
      <c r="B56" s="11"/>
      <c r="C56" s="12"/>
      <c r="D56" s="13"/>
      <c r="E56" s="13"/>
      <c r="F56" s="157"/>
      <c r="G56" s="143"/>
      <c r="H56" s="157"/>
      <c r="I56" s="157"/>
      <c r="J56" s="145"/>
      <c r="K56" s="153"/>
      <c r="L56" s="153"/>
      <c r="M56" s="153"/>
      <c r="N56" s="145"/>
      <c r="O56" s="145"/>
      <c r="P56" s="145"/>
      <c r="Q56" s="101"/>
      <c r="R56" s="23"/>
      <c r="S56" s="23"/>
      <c r="T56" s="23"/>
      <c r="U56" s="16"/>
      <c r="V56" s="24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1:33" ht="15.75" customHeight="1" x14ac:dyDescent="0.25">
      <c r="A57" s="10">
        <v>53</v>
      </c>
      <c r="B57" s="11"/>
      <c r="C57" s="12"/>
      <c r="D57" s="13"/>
      <c r="E57" s="13"/>
      <c r="F57" s="157"/>
      <c r="G57" s="143"/>
      <c r="H57" s="157"/>
      <c r="I57" s="157"/>
      <c r="J57" s="145"/>
      <c r="K57" s="153"/>
      <c r="L57" s="153"/>
      <c r="M57" s="153"/>
      <c r="N57" s="145"/>
      <c r="O57" s="145"/>
      <c r="P57" s="145"/>
      <c r="Q57" s="101"/>
      <c r="R57" s="23"/>
      <c r="S57" s="23"/>
      <c r="T57" s="23"/>
      <c r="U57" s="16"/>
      <c r="V57" s="24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1:33" ht="15.75" customHeight="1" x14ac:dyDescent="0.25">
      <c r="A58" s="10">
        <v>54</v>
      </c>
      <c r="B58" s="11"/>
      <c r="C58" s="12"/>
      <c r="D58" s="13"/>
      <c r="E58" s="13"/>
      <c r="F58" s="157"/>
      <c r="G58" s="143"/>
      <c r="H58" s="157"/>
      <c r="I58" s="157"/>
      <c r="J58" s="145"/>
      <c r="K58" s="153"/>
      <c r="L58" s="153"/>
      <c r="M58" s="153"/>
      <c r="N58" s="145"/>
      <c r="O58" s="145"/>
      <c r="P58" s="145"/>
      <c r="Q58" s="137"/>
      <c r="R58" s="23"/>
      <c r="S58" s="23"/>
      <c r="T58" s="23"/>
      <c r="U58" s="16"/>
      <c r="V58" s="24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1:33" ht="15.75" customHeight="1" x14ac:dyDescent="0.25">
      <c r="A59" s="10">
        <v>55</v>
      </c>
      <c r="B59" s="11"/>
      <c r="C59" s="12"/>
      <c r="D59" s="13"/>
      <c r="E59" s="13"/>
      <c r="F59" s="157"/>
      <c r="G59" s="143"/>
      <c r="H59" s="157"/>
      <c r="I59" s="157"/>
      <c r="J59" s="145"/>
      <c r="K59" s="153"/>
      <c r="L59" s="153"/>
      <c r="M59" s="153"/>
      <c r="N59" s="145"/>
      <c r="O59" s="145"/>
      <c r="P59" s="145"/>
      <c r="Q59" s="137"/>
      <c r="R59" s="23"/>
      <c r="S59" s="23"/>
      <c r="T59" s="23"/>
      <c r="U59" s="16"/>
      <c r="V59" s="24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</row>
    <row r="60" spans="1:33" ht="15.75" customHeight="1" x14ac:dyDescent="0.25">
      <c r="A60" s="10">
        <v>56</v>
      </c>
      <c r="B60" s="11"/>
      <c r="C60" s="12"/>
      <c r="D60" s="13"/>
      <c r="E60" s="13"/>
      <c r="F60" s="157"/>
      <c r="G60" s="143"/>
      <c r="H60" s="157"/>
      <c r="I60" s="157"/>
      <c r="J60" s="145"/>
      <c r="K60" s="153"/>
      <c r="L60" s="153"/>
      <c r="M60" s="153"/>
      <c r="N60" s="145"/>
      <c r="O60" s="145"/>
      <c r="P60" s="145"/>
      <c r="Q60" s="137"/>
      <c r="R60" s="23"/>
      <c r="S60" s="23"/>
      <c r="T60" s="23"/>
      <c r="U60" s="16"/>
      <c r="V60" s="24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</row>
    <row r="61" spans="1:33" ht="15.75" customHeight="1" x14ac:dyDescent="0.25">
      <c r="A61" s="10">
        <v>57</v>
      </c>
      <c r="B61" s="11"/>
      <c r="C61" s="12"/>
      <c r="D61" s="13"/>
      <c r="E61" s="13"/>
      <c r="F61" s="157"/>
      <c r="G61" s="143"/>
      <c r="H61" s="157"/>
      <c r="I61" s="157"/>
      <c r="J61" s="145"/>
      <c r="K61" s="153"/>
      <c r="L61" s="153"/>
      <c r="M61" s="153"/>
      <c r="N61" s="145"/>
      <c r="O61" s="145"/>
      <c r="P61" s="145"/>
      <c r="Q61" s="137"/>
      <c r="R61" s="23"/>
      <c r="S61" s="23"/>
      <c r="T61" s="23"/>
      <c r="U61" s="16"/>
      <c r="V61" s="24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</row>
    <row r="62" spans="1:33" ht="15.75" customHeight="1" x14ac:dyDescent="0.25">
      <c r="A62" s="10">
        <v>58</v>
      </c>
      <c r="B62" s="11"/>
      <c r="C62" s="12"/>
      <c r="D62" s="13"/>
      <c r="E62" s="13"/>
      <c r="F62" s="157"/>
      <c r="G62" s="143"/>
      <c r="H62" s="157"/>
      <c r="I62" s="157"/>
      <c r="J62" s="145"/>
      <c r="K62" s="153"/>
      <c r="L62" s="153"/>
      <c r="M62" s="153"/>
      <c r="N62" s="145"/>
      <c r="O62" s="145"/>
      <c r="P62" s="145"/>
      <c r="Q62" s="137"/>
      <c r="R62" s="23"/>
      <c r="S62" s="23"/>
      <c r="T62" s="23"/>
      <c r="U62" s="16"/>
      <c r="V62" s="24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</row>
    <row r="63" spans="1:33" ht="15.75" customHeight="1" x14ac:dyDescent="0.25">
      <c r="A63" s="10">
        <v>59</v>
      </c>
      <c r="B63" s="11"/>
      <c r="C63" s="12"/>
      <c r="D63" s="13"/>
      <c r="E63" s="13"/>
      <c r="F63" s="157"/>
      <c r="G63" s="143"/>
      <c r="H63" s="157"/>
      <c r="I63" s="157"/>
      <c r="J63" s="145"/>
      <c r="K63" s="153"/>
      <c r="L63" s="153"/>
      <c r="M63" s="153"/>
      <c r="N63" s="145"/>
      <c r="O63" s="145"/>
      <c r="P63" s="145"/>
      <c r="Q63" s="137"/>
      <c r="R63" s="23"/>
      <c r="S63" s="23"/>
      <c r="T63" s="23"/>
      <c r="U63" s="16"/>
      <c r="V63" s="24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</row>
    <row r="64" spans="1:33" ht="15.75" customHeight="1" x14ac:dyDescent="0.25">
      <c r="A64" s="10">
        <v>60</v>
      </c>
      <c r="B64" s="11"/>
      <c r="C64" s="12"/>
      <c r="D64" s="13"/>
      <c r="E64" s="13"/>
      <c r="F64" s="157"/>
      <c r="G64" s="143"/>
      <c r="H64" s="157"/>
      <c r="I64" s="157"/>
      <c r="J64" s="145"/>
      <c r="K64" s="153"/>
      <c r="L64" s="153"/>
      <c r="M64" s="153"/>
      <c r="N64" s="145"/>
      <c r="O64" s="145"/>
      <c r="P64" s="145"/>
      <c r="Q64" s="137"/>
      <c r="R64" s="23"/>
      <c r="S64" s="23"/>
      <c r="T64" s="23"/>
      <c r="U64" s="16"/>
      <c r="V64" s="24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</row>
    <row r="65" spans="1:32" ht="15.75" customHeight="1" x14ac:dyDescent="0.25">
      <c r="A65" s="10">
        <v>61</v>
      </c>
      <c r="B65" s="11"/>
      <c r="C65" s="12"/>
      <c r="D65" s="13"/>
      <c r="E65" s="13"/>
      <c r="F65" s="157"/>
      <c r="G65" s="143"/>
      <c r="H65" s="157"/>
      <c r="I65" s="157"/>
      <c r="J65" s="145"/>
      <c r="K65" s="153"/>
      <c r="L65" s="153"/>
      <c r="M65" s="153"/>
      <c r="N65" s="145"/>
      <c r="O65" s="145"/>
      <c r="P65" s="145"/>
      <c r="Q65" s="137"/>
      <c r="R65" s="23"/>
      <c r="S65" s="23"/>
      <c r="T65" s="23"/>
      <c r="U65" s="16"/>
      <c r="V65" s="24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1:32" ht="15.75" customHeight="1" x14ac:dyDescent="0.25">
      <c r="A66" s="10">
        <v>62</v>
      </c>
      <c r="B66" s="11"/>
      <c r="C66" s="12"/>
      <c r="D66" s="13"/>
      <c r="E66" s="13"/>
      <c r="F66" s="157"/>
      <c r="G66" s="143"/>
      <c r="H66" s="157"/>
      <c r="I66" s="157"/>
      <c r="J66" s="145"/>
      <c r="K66" s="153"/>
      <c r="L66" s="153"/>
      <c r="M66" s="153"/>
      <c r="N66" s="145"/>
      <c r="O66" s="145"/>
      <c r="P66" s="145"/>
      <c r="Q66" s="137"/>
      <c r="R66" s="23"/>
      <c r="S66" s="23"/>
      <c r="T66" s="23"/>
      <c r="U66" s="16"/>
      <c r="V66" s="24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1:32" ht="15.75" customHeight="1" x14ac:dyDescent="0.25">
      <c r="A67" s="10">
        <v>63</v>
      </c>
      <c r="B67" s="11"/>
      <c r="C67" s="12"/>
      <c r="D67" s="13"/>
      <c r="E67" s="13"/>
      <c r="F67" s="157"/>
      <c r="G67" s="143"/>
      <c r="H67" s="157"/>
      <c r="I67" s="157"/>
      <c r="J67" s="145"/>
      <c r="K67" s="153"/>
      <c r="L67" s="153"/>
      <c r="M67" s="153"/>
      <c r="N67" s="145"/>
      <c r="O67" s="145"/>
      <c r="P67" s="145"/>
      <c r="Q67" s="137"/>
      <c r="R67" s="23"/>
      <c r="S67" s="23"/>
      <c r="T67" s="23"/>
      <c r="U67" s="16"/>
      <c r="V67" s="24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1:32" ht="15.75" customHeight="1" x14ac:dyDescent="0.25">
      <c r="A68" s="10">
        <v>64</v>
      </c>
      <c r="B68" s="11"/>
      <c r="C68" s="12"/>
      <c r="D68" s="13"/>
      <c r="E68" s="13"/>
      <c r="F68" s="157"/>
      <c r="G68" s="143"/>
      <c r="H68" s="157"/>
      <c r="I68" s="157"/>
      <c r="J68" s="145"/>
      <c r="K68" s="153"/>
      <c r="L68" s="153"/>
      <c r="M68" s="153"/>
      <c r="N68" s="145"/>
      <c r="O68" s="145"/>
      <c r="P68" s="145"/>
      <c r="Q68" s="137"/>
      <c r="R68" s="23"/>
      <c r="S68" s="23"/>
      <c r="T68" s="23"/>
      <c r="U68" s="16"/>
      <c r="V68" s="24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1:32" ht="15.75" customHeight="1" x14ac:dyDescent="0.25">
      <c r="A69" s="10">
        <v>65</v>
      </c>
      <c r="B69" s="11"/>
      <c r="C69" s="12"/>
      <c r="D69" s="13"/>
      <c r="E69" s="13"/>
      <c r="F69" s="157"/>
      <c r="G69" s="143"/>
      <c r="H69" s="157"/>
      <c r="I69" s="157"/>
      <c r="J69" s="145"/>
      <c r="K69" s="153"/>
      <c r="L69" s="153"/>
      <c r="M69" s="153"/>
      <c r="N69" s="145"/>
      <c r="O69" s="145"/>
      <c r="P69" s="145"/>
      <c r="Q69" s="137"/>
      <c r="R69" s="135"/>
      <c r="S69" s="23"/>
      <c r="T69" s="23"/>
      <c r="U69" s="16"/>
      <c r="V69" s="24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1:32" ht="15.75" customHeight="1" x14ac:dyDescent="0.25">
      <c r="A70" s="10">
        <v>66</v>
      </c>
      <c r="B70" s="11"/>
      <c r="C70" s="12"/>
      <c r="D70" s="13"/>
      <c r="E70" s="13"/>
      <c r="F70" s="157"/>
      <c r="G70" s="143"/>
      <c r="H70" s="157"/>
      <c r="I70" s="157"/>
      <c r="J70" s="145"/>
      <c r="K70" s="153"/>
      <c r="L70" s="153"/>
      <c r="M70" s="153"/>
      <c r="N70" s="145"/>
      <c r="O70" s="145"/>
      <c r="P70" s="145"/>
      <c r="Q70" s="134"/>
      <c r="R70" s="133"/>
      <c r="S70" s="23"/>
      <c r="T70" s="23"/>
      <c r="U70" s="16"/>
      <c r="V70" s="24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1:32" ht="15.75" customHeight="1" x14ac:dyDescent="0.25">
      <c r="A71" s="10">
        <v>67</v>
      </c>
      <c r="B71" s="11"/>
      <c r="C71" s="12"/>
      <c r="D71" s="13"/>
      <c r="E71" s="13"/>
      <c r="F71" s="157"/>
      <c r="G71" s="143"/>
      <c r="H71" s="157"/>
      <c r="I71" s="157"/>
      <c r="J71" s="145"/>
      <c r="K71" s="153"/>
      <c r="L71" s="153"/>
      <c r="M71" s="153"/>
      <c r="N71" s="145"/>
      <c r="O71" s="145"/>
      <c r="P71" s="145"/>
      <c r="Q71" s="134"/>
      <c r="R71" s="133"/>
      <c r="S71" s="23"/>
      <c r="T71" s="23"/>
      <c r="U71" s="16"/>
      <c r="V71" s="24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1:32" ht="15.75" customHeight="1" x14ac:dyDescent="0.25">
      <c r="A72" s="10">
        <v>68</v>
      </c>
      <c r="B72" s="11"/>
      <c r="C72" s="12"/>
      <c r="D72" s="13"/>
      <c r="E72" s="13"/>
      <c r="F72" s="157"/>
      <c r="G72" s="143"/>
      <c r="H72" s="157"/>
      <c r="I72" s="157"/>
      <c r="J72" s="145"/>
      <c r="K72" s="153"/>
      <c r="L72" s="153"/>
      <c r="M72" s="153"/>
      <c r="N72" s="145"/>
      <c r="O72" s="145"/>
      <c r="P72" s="145"/>
      <c r="Q72" s="134"/>
      <c r="R72" s="133"/>
      <c r="S72" s="23"/>
      <c r="T72" s="23"/>
      <c r="U72" s="16"/>
      <c r="V72" s="24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1:32" ht="15.75" customHeight="1" x14ac:dyDescent="0.25">
      <c r="A73" s="10">
        <v>69</v>
      </c>
      <c r="B73" s="11"/>
      <c r="C73" s="12"/>
      <c r="D73" s="13"/>
      <c r="E73" s="13"/>
      <c r="F73" s="157"/>
      <c r="G73" s="143"/>
      <c r="H73" s="157"/>
      <c r="I73" s="157"/>
      <c r="J73" s="145"/>
      <c r="K73" s="153"/>
      <c r="L73" s="153"/>
      <c r="M73" s="153"/>
      <c r="N73" s="145"/>
      <c r="O73" s="145"/>
      <c r="P73" s="145"/>
      <c r="Q73" s="134"/>
      <c r="R73" s="133"/>
      <c r="S73" s="23"/>
      <c r="T73" s="23"/>
      <c r="U73" s="16"/>
      <c r="V73" s="24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1:32" ht="15.75" customHeight="1" x14ac:dyDescent="0.25">
      <c r="A74" s="10">
        <v>70</v>
      </c>
      <c r="B74" s="11"/>
      <c r="C74" s="12"/>
      <c r="D74" s="13"/>
      <c r="E74" s="13"/>
      <c r="F74" s="157"/>
      <c r="G74" s="143"/>
      <c r="H74" s="157"/>
      <c r="I74" s="157"/>
      <c r="J74" s="145"/>
      <c r="K74" s="153"/>
      <c r="L74" s="153"/>
      <c r="M74" s="153"/>
      <c r="N74" s="145"/>
      <c r="O74" s="145"/>
      <c r="P74" s="145"/>
      <c r="Q74" s="134"/>
      <c r="R74" s="133"/>
      <c r="S74" s="23"/>
      <c r="T74" s="23"/>
      <c r="U74" s="16"/>
      <c r="V74" s="24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</row>
    <row r="75" spans="1:32" ht="15.75" customHeight="1" x14ac:dyDescent="0.25">
      <c r="A75" s="10">
        <v>71</v>
      </c>
      <c r="B75" s="11"/>
      <c r="C75" s="12"/>
      <c r="D75" s="13"/>
      <c r="E75" s="13"/>
      <c r="F75" s="157"/>
      <c r="G75" s="143"/>
      <c r="H75" s="157"/>
      <c r="I75" s="157"/>
      <c r="J75" s="145"/>
      <c r="K75" s="153"/>
      <c r="L75" s="153"/>
      <c r="M75" s="153"/>
      <c r="N75" s="145"/>
      <c r="O75" s="145"/>
      <c r="P75" s="145"/>
      <c r="Q75" s="134"/>
      <c r="R75" s="133"/>
      <c r="S75" s="23"/>
      <c r="T75" s="23"/>
      <c r="U75" s="16"/>
      <c r="V75" s="24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</row>
    <row r="76" spans="1:32" ht="15.75" customHeight="1" x14ac:dyDescent="0.25">
      <c r="A76" s="10">
        <v>72</v>
      </c>
      <c r="B76" s="11"/>
      <c r="C76" s="12"/>
      <c r="D76" s="13"/>
      <c r="E76" s="13"/>
      <c r="F76" s="157"/>
      <c r="G76" s="143"/>
      <c r="H76" s="157"/>
      <c r="I76" s="157"/>
      <c r="J76" s="145"/>
      <c r="K76" s="153"/>
      <c r="L76" s="153"/>
      <c r="M76" s="153"/>
      <c r="N76" s="145"/>
      <c r="O76" s="145"/>
      <c r="P76" s="145"/>
      <c r="Q76" s="134"/>
      <c r="R76" s="133"/>
      <c r="S76" s="23"/>
      <c r="T76" s="23"/>
      <c r="U76" s="16"/>
      <c r="V76" s="24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</row>
    <row r="77" spans="1:32" ht="15.75" customHeight="1" x14ac:dyDescent="0.25">
      <c r="A77" s="10">
        <v>73</v>
      </c>
      <c r="B77" s="11"/>
      <c r="C77" s="12"/>
      <c r="D77" s="13"/>
      <c r="E77" s="13"/>
      <c r="F77" s="157"/>
      <c r="G77" s="143"/>
      <c r="H77" s="157"/>
      <c r="I77" s="157"/>
      <c r="J77" s="145"/>
      <c r="K77" s="153"/>
      <c r="L77" s="153"/>
      <c r="M77" s="153"/>
      <c r="N77" s="145"/>
      <c r="O77" s="145"/>
      <c r="P77" s="145"/>
      <c r="Q77" s="134"/>
      <c r="R77" s="133"/>
      <c r="S77" s="23"/>
      <c r="T77" s="23"/>
      <c r="U77" s="16"/>
      <c r="V77" s="24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1:32" ht="15.75" customHeight="1" x14ac:dyDescent="0.25">
      <c r="A78" s="10">
        <v>74</v>
      </c>
      <c r="B78" s="11"/>
      <c r="C78" s="12"/>
      <c r="D78" s="13"/>
      <c r="E78" s="13"/>
      <c r="F78" s="157"/>
      <c r="G78" s="143"/>
      <c r="H78" s="157"/>
      <c r="I78" s="157"/>
      <c r="J78" s="145"/>
      <c r="K78" s="153"/>
      <c r="L78" s="153"/>
      <c r="M78" s="153"/>
      <c r="N78" s="145"/>
      <c r="O78" s="145"/>
      <c r="P78" s="145"/>
      <c r="Q78" s="134"/>
      <c r="R78" s="133"/>
      <c r="S78" s="23"/>
      <c r="T78" s="23"/>
      <c r="U78" s="16"/>
      <c r="V78" s="24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1:32" ht="15.75" customHeight="1" x14ac:dyDescent="0.25">
      <c r="A79" s="10">
        <v>75</v>
      </c>
      <c r="B79" s="11"/>
      <c r="C79" s="12"/>
      <c r="D79" s="13"/>
      <c r="E79" s="13"/>
      <c r="F79" s="157"/>
      <c r="G79" s="143"/>
      <c r="H79" s="157"/>
      <c r="I79" s="157"/>
      <c r="J79" s="145"/>
      <c r="K79" s="153"/>
      <c r="L79" s="153"/>
      <c r="M79" s="153"/>
      <c r="N79" s="145"/>
      <c r="O79" s="145"/>
      <c r="P79" s="145"/>
      <c r="Q79" s="99"/>
      <c r="R79" s="133"/>
      <c r="S79" s="23"/>
      <c r="T79" s="23"/>
      <c r="U79" s="16"/>
      <c r="V79" s="24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1:32" ht="15.75" customHeight="1" x14ac:dyDescent="0.25">
      <c r="A80" s="10">
        <v>76</v>
      </c>
      <c r="B80" s="11"/>
      <c r="C80" s="12"/>
      <c r="D80" s="13"/>
      <c r="E80" s="13"/>
      <c r="F80" s="157"/>
      <c r="G80" s="143"/>
      <c r="H80" s="157"/>
      <c r="I80" s="157"/>
      <c r="J80" s="145"/>
      <c r="K80" s="153"/>
      <c r="L80" s="153"/>
      <c r="M80" s="153"/>
      <c r="N80" s="145"/>
      <c r="O80" s="145"/>
      <c r="P80" s="145"/>
      <c r="Q80" s="99"/>
      <c r="R80" s="133"/>
      <c r="S80" s="23"/>
      <c r="T80" s="23"/>
      <c r="U80" s="16"/>
      <c r="V80" s="24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1:32" ht="15.75" customHeight="1" x14ac:dyDescent="0.25">
      <c r="A81" s="10">
        <v>77</v>
      </c>
      <c r="B81" s="11"/>
      <c r="C81" s="12"/>
      <c r="D81" s="13"/>
      <c r="E81" s="13"/>
      <c r="F81" s="157"/>
      <c r="G81" s="143"/>
      <c r="H81" s="157"/>
      <c r="I81" s="157"/>
      <c r="J81" s="145"/>
      <c r="K81" s="153"/>
      <c r="L81" s="153"/>
      <c r="M81" s="153"/>
      <c r="N81" s="145"/>
      <c r="O81" s="145"/>
      <c r="P81" s="145"/>
      <c r="Q81" s="99"/>
      <c r="R81" s="133"/>
      <c r="S81" s="23"/>
      <c r="T81" s="23"/>
      <c r="U81" s="16"/>
      <c r="V81" s="24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1:32" ht="15.75" customHeight="1" x14ac:dyDescent="0.25">
      <c r="A82" s="10">
        <v>78</v>
      </c>
      <c r="B82" s="11"/>
      <c r="C82" s="12"/>
      <c r="D82" s="13"/>
      <c r="E82" s="13"/>
      <c r="F82" s="157"/>
      <c r="G82" s="143"/>
      <c r="H82" s="157"/>
      <c r="I82" s="157"/>
      <c r="J82" s="145"/>
      <c r="K82" s="153"/>
      <c r="L82" s="153"/>
      <c r="M82" s="153"/>
      <c r="N82" s="145"/>
      <c r="O82" s="145"/>
      <c r="P82" s="145"/>
      <c r="Q82" s="99"/>
      <c r="R82" s="133"/>
      <c r="S82" s="23"/>
      <c r="T82" s="23"/>
      <c r="U82" s="16"/>
      <c r="V82" s="24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1:32" ht="15.75" customHeight="1" x14ac:dyDescent="0.25">
      <c r="A83" s="10">
        <v>79</v>
      </c>
      <c r="B83" s="11"/>
      <c r="C83" s="12"/>
      <c r="D83" s="13"/>
      <c r="E83" s="13"/>
      <c r="F83" s="157"/>
      <c r="G83" s="143"/>
      <c r="H83" s="157"/>
      <c r="I83" s="157"/>
      <c r="J83" s="145"/>
      <c r="K83" s="153"/>
      <c r="L83" s="153"/>
      <c r="M83" s="153"/>
      <c r="N83" s="145"/>
      <c r="O83" s="145"/>
      <c r="P83" s="145"/>
      <c r="Q83" s="99"/>
      <c r="R83" s="133"/>
      <c r="S83" s="23"/>
      <c r="T83" s="23"/>
      <c r="U83" s="16"/>
      <c r="V83" s="24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  <row r="84" spans="1:32" ht="15.75" customHeight="1" x14ac:dyDescent="0.25">
      <c r="A84" s="10">
        <v>80</v>
      </c>
      <c r="B84" s="11"/>
      <c r="C84" s="12"/>
      <c r="D84" s="13"/>
      <c r="E84" s="13"/>
      <c r="F84" s="157"/>
      <c r="G84" s="143"/>
      <c r="H84" s="157"/>
      <c r="I84" s="157"/>
      <c r="J84" s="145"/>
      <c r="K84" s="153"/>
      <c r="L84" s="153"/>
      <c r="M84" s="153"/>
      <c r="N84" s="145"/>
      <c r="O84" s="145"/>
      <c r="P84" s="145"/>
      <c r="Q84" s="99"/>
      <c r="R84" s="133"/>
      <c r="S84" s="23"/>
      <c r="T84" s="23"/>
      <c r="U84" s="16"/>
      <c r="V84" s="24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</row>
    <row r="85" spans="1:32" ht="15.75" customHeight="1" x14ac:dyDescent="0.25">
      <c r="A85" s="10">
        <v>81</v>
      </c>
      <c r="B85" s="11"/>
      <c r="C85" s="12"/>
      <c r="D85" s="13"/>
      <c r="E85" s="13"/>
      <c r="F85" s="157"/>
      <c r="G85" s="143"/>
      <c r="H85" s="157"/>
      <c r="I85" s="157"/>
      <c r="J85" s="145"/>
      <c r="K85" s="153"/>
      <c r="L85" s="153"/>
      <c r="M85" s="153"/>
      <c r="N85" s="145"/>
      <c r="O85" s="145"/>
      <c r="P85" s="145"/>
      <c r="Q85" s="99"/>
      <c r="R85" s="133"/>
      <c r="S85" s="23"/>
      <c r="T85" s="23"/>
      <c r="U85" s="16"/>
      <c r="V85" s="24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</row>
    <row r="86" spans="1:32" ht="15.75" customHeight="1" x14ac:dyDescent="0.25">
      <c r="A86" s="10">
        <v>82</v>
      </c>
      <c r="B86" s="11"/>
      <c r="C86" s="12"/>
      <c r="D86" s="13"/>
      <c r="E86" s="13"/>
      <c r="F86" s="157"/>
      <c r="G86" s="143"/>
      <c r="H86" s="157"/>
      <c r="I86" s="157"/>
      <c r="J86" s="145"/>
      <c r="K86" s="153"/>
      <c r="L86" s="153"/>
      <c r="M86" s="153"/>
      <c r="N86" s="145"/>
      <c r="O86" s="145"/>
      <c r="P86" s="145"/>
      <c r="Q86" s="99"/>
      <c r="R86" s="133"/>
      <c r="S86" s="23"/>
      <c r="T86" s="23"/>
      <c r="U86" s="16"/>
      <c r="V86" s="24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</row>
    <row r="87" spans="1:32" ht="15.75" customHeight="1" x14ac:dyDescent="0.25">
      <c r="A87" s="10">
        <v>83</v>
      </c>
      <c r="B87" s="11"/>
      <c r="C87" s="12"/>
      <c r="D87" s="13"/>
      <c r="E87" s="13"/>
      <c r="F87" s="157"/>
      <c r="G87" s="143"/>
      <c r="H87" s="157"/>
      <c r="I87" s="157"/>
      <c r="J87" s="145"/>
      <c r="K87" s="153"/>
      <c r="L87" s="153"/>
      <c r="M87" s="153"/>
      <c r="N87" s="145"/>
      <c r="O87" s="145"/>
      <c r="P87" s="145"/>
      <c r="Q87" s="99"/>
      <c r="R87" s="133"/>
      <c r="S87" s="23"/>
      <c r="T87" s="23"/>
      <c r="U87" s="16"/>
      <c r="V87" s="24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</row>
    <row r="88" spans="1:32" ht="15.75" customHeight="1" x14ac:dyDescent="0.25">
      <c r="A88" s="10">
        <v>84</v>
      </c>
      <c r="B88" s="11"/>
      <c r="C88" s="12"/>
      <c r="D88" s="13"/>
      <c r="E88" s="13"/>
      <c r="F88" s="157"/>
      <c r="G88" s="143"/>
      <c r="H88" s="157"/>
      <c r="I88" s="157"/>
      <c r="J88" s="145"/>
      <c r="K88" s="153"/>
      <c r="L88" s="153"/>
      <c r="M88" s="153"/>
      <c r="N88" s="145"/>
      <c r="O88" s="145"/>
      <c r="P88" s="145"/>
      <c r="Q88" s="99"/>
      <c r="R88" s="133"/>
      <c r="S88" s="23"/>
      <c r="T88" s="23"/>
      <c r="U88" s="16"/>
      <c r="V88" s="24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</row>
    <row r="89" spans="1:32" ht="15.75" customHeight="1" x14ac:dyDescent="0.25">
      <c r="A89" s="10">
        <v>85</v>
      </c>
      <c r="B89" s="11"/>
      <c r="C89" s="12"/>
      <c r="D89" s="13"/>
      <c r="E89" s="13"/>
      <c r="F89" s="157"/>
      <c r="G89" s="143"/>
      <c r="H89" s="157"/>
      <c r="I89" s="157"/>
      <c r="J89" s="145"/>
      <c r="K89" s="153"/>
      <c r="L89" s="153"/>
      <c r="M89" s="153"/>
      <c r="N89" s="145"/>
      <c r="O89" s="145"/>
      <c r="P89" s="145"/>
      <c r="Q89" s="99"/>
      <c r="R89" s="133"/>
      <c r="S89" s="23"/>
      <c r="T89" s="23"/>
      <c r="U89" s="16"/>
      <c r="V89" s="24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</row>
    <row r="90" spans="1:32" ht="30.75" customHeight="1" x14ac:dyDescent="0.25">
      <c r="A90" s="10">
        <v>86</v>
      </c>
      <c r="B90" s="11"/>
      <c r="C90" s="12"/>
      <c r="D90" s="13"/>
      <c r="E90" s="13"/>
      <c r="F90" s="157"/>
      <c r="G90" s="143"/>
      <c r="H90" s="157"/>
      <c r="I90" s="157"/>
      <c r="J90" s="145"/>
      <c r="K90" s="153"/>
      <c r="L90" s="153"/>
      <c r="M90" s="153"/>
      <c r="N90" s="145"/>
      <c r="O90" s="145"/>
      <c r="P90" s="145"/>
      <c r="Q90" s="99"/>
      <c r="R90" s="133"/>
      <c r="S90" s="23"/>
      <c r="T90" s="23"/>
      <c r="U90" s="16"/>
      <c r="V90" s="24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</row>
    <row r="91" spans="1:32" ht="12.5" x14ac:dyDescent="0.25">
      <c r="A91" s="10">
        <v>87</v>
      </c>
      <c r="B91" s="11"/>
      <c r="C91" s="12"/>
      <c r="D91" s="13"/>
      <c r="E91" s="13"/>
      <c r="F91" s="157"/>
      <c r="G91" s="143"/>
      <c r="H91" s="157"/>
      <c r="I91" s="157"/>
      <c r="J91" s="145"/>
      <c r="K91" s="153"/>
      <c r="L91" s="153"/>
      <c r="M91" s="153"/>
      <c r="N91" s="145"/>
      <c r="O91" s="145"/>
      <c r="P91" s="145"/>
      <c r="Q91" s="99"/>
      <c r="R91" s="133"/>
      <c r="S91" s="23"/>
      <c r="T91" s="23"/>
      <c r="U91" s="16"/>
      <c r="V91" s="24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</row>
    <row r="92" spans="1:32" ht="12.5" x14ac:dyDescent="0.25">
      <c r="A92" s="10">
        <v>88</v>
      </c>
      <c r="B92" s="11"/>
      <c r="C92" s="12"/>
      <c r="D92" s="13"/>
      <c r="E92" s="13"/>
      <c r="F92" s="157"/>
      <c r="G92" s="143"/>
      <c r="H92" s="157"/>
      <c r="I92" s="157"/>
      <c r="J92" s="145"/>
      <c r="K92" s="153"/>
      <c r="L92" s="153"/>
      <c r="M92" s="153"/>
      <c r="N92" s="145"/>
      <c r="O92" s="145"/>
      <c r="P92" s="145"/>
      <c r="Q92" s="99"/>
      <c r="R92" s="133"/>
      <c r="S92" s="23"/>
      <c r="T92" s="23"/>
      <c r="U92" s="16"/>
      <c r="V92" s="24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</row>
    <row r="93" spans="1:32" ht="12.5" x14ac:dyDescent="0.25">
      <c r="A93" s="10">
        <v>89</v>
      </c>
      <c r="B93" s="11"/>
      <c r="C93" s="12"/>
      <c r="D93" s="13"/>
      <c r="E93" s="13"/>
      <c r="F93" s="157"/>
      <c r="G93" s="143"/>
      <c r="H93" s="157"/>
      <c r="I93" s="157"/>
      <c r="J93" s="145"/>
      <c r="K93" s="153"/>
      <c r="L93" s="153"/>
      <c r="M93" s="153"/>
      <c r="N93" s="145"/>
      <c r="O93" s="145"/>
      <c r="P93" s="145"/>
      <c r="Q93" s="99"/>
      <c r="R93" s="133"/>
      <c r="S93" s="23"/>
      <c r="T93" s="23"/>
      <c r="U93" s="16"/>
      <c r="V93" s="24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</row>
    <row r="94" spans="1:32" ht="12.5" x14ac:dyDescent="0.25">
      <c r="A94" s="10">
        <v>90</v>
      </c>
      <c r="B94" s="11"/>
      <c r="C94" s="12"/>
      <c r="D94" s="13"/>
      <c r="E94" s="13"/>
      <c r="F94" s="157"/>
      <c r="G94" s="143"/>
      <c r="H94" s="157"/>
      <c r="I94" s="157"/>
      <c r="J94" s="145"/>
      <c r="K94" s="153"/>
      <c r="L94" s="153"/>
      <c r="M94" s="153"/>
      <c r="N94" s="145"/>
      <c r="O94" s="145"/>
      <c r="P94" s="145"/>
      <c r="Q94" s="99"/>
      <c r="R94" s="133"/>
      <c r="S94" s="23"/>
      <c r="T94" s="23"/>
      <c r="U94" s="16"/>
      <c r="V94" s="24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</row>
    <row r="95" spans="1:32" ht="12.5" x14ac:dyDescent="0.25">
      <c r="A95" s="10">
        <v>91</v>
      </c>
      <c r="B95" s="11"/>
      <c r="C95" s="12"/>
      <c r="D95" s="13"/>
      <c r="E95" s="13"/>
      <c r="F95" s="157"/>
      <c r="G95" s="143"/>
      <c r="H95" s="157"/>
      <c r="I95" s="157"/>
      <c r="J95" s="145"/>
      <c r="K95" s="153"/>
      <c r="L95" s="153"/>
      <c r="M95" s="153"/>
      <c r="N95" s="145"/>
      <c r="O95" s="145"/>
      <c r="P95" s="145"/>
      <c r="Q95" s="99"/>
      <c r="R95" s="133"/>
      <c r="S95" s="23"/>
      <c r="T95" s="23"/>
      <c r="U95" s="16"/>
      <c r="V95" s="24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</row>
    <row r="96" spans="1:32" ht="12.5" x14ac:dyDescent="0.25">
      <c r="A96" s="10">
        <v>92</v>
      </c>
      <c r="B96" s="11"/>
      <c r="C96" s="12"/>
      <c r="D96" s="13"/>
      <c r="E96" s="13"/>
      <c r="F96" s="157"/>
      <c r="G96" s="143"/>
      <c r="H96" s="157"/>
      <c r="I96" s="157"/>
      <c r="J96" s="145"/>
      <c r="K96" s="153"/>
      <c r="L96" s="153"/>
      <c r="M96" s="153"/>
      <c r="N96" s="145"/>
      <c r="O96" s="145"/>
      <c r="P96" s="145"/>
      <c r="Q96" s="99"/>
      <c r="R96" s="133"/>
      <c r="S96" s="23"/>
      <c r="T96" s="23"/>
      <c r="U96" s="16"/>
      <c r="V96" s="24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</row>
    <row r="97" spans="1:32" ht="12.5" x14ac:dyDescent="0.25">
      <c r="A97" s="10">
        <v>93</v>
      </c>
      <c r="B97" s="11"/>
      <c r="C97" s="12"/>
      <c r="D97" s="13"/>
      <c r="E97" s="13"/>
      <c r="F97" s="157"/>
      <c r="G97" s="143"/>
      <c r="H97" s="157"/>
      <c r="I97" s="157"/>
      <c r="J97" s="145"/>
      <c r="K97" s="153"/>
      <c r="L97" s="153"/>
      <c r="M97" s="153"/>
      <c r="N97" s="145"/>
      <c r="O97" s="145"/>
      <c r="P97" s="145"/>
      <c r="Q97" s="99"/>
      <c r="R97" s="133"/>
      <c r="S97" s="23"/>
      <c r="T97" s="23"/>
      <c r="U97" s="16"/>
      <c r="V97" s="24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</row>
    <row r="98" spans="1:32" ht="12.5" x14ac:dyDescent="0.25">
      <c r="A98" s="10">
        <v>94</v>
      </c>
      <c r="B98" s="11"/>
      <c r="C98" s="12"/>
      <c r="D98" s="13"/>
      <c r="E98" s="13"/>
      <c r="F98" s="157"/>
      <c r="G98" s="143"/>
      <c r="H98" s="157"/>
      <c r="I98" s="157"/>
      <c r="J98" s="145"/>
      <c r="K98" s="153"/>
      <c r="L98" s="153"/>
      <c r="M98" s="153"/>
      <c r="N98" s="145"/>
      <c r="O98" s="145"/>
      <c r="P98" s="145"/>
      <c r="Q98" s="99"/>
      <c r="R98" s="133"/>
      <c r="S98" s="23"/>
      <c r="T98" s="23"/>
      <c r="U98" s="16"/>
      <c r="V98" s="24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</row>
    <row r="99" spans="1:32" ht="44.25" customHeight="1" x14ac:dyDescent="0.25">
      <c r="A99" s="10">
        <v>95</v>
      </c>
      <c r="B99" s="11"/>
      <c r="C99" s="12"/>
      <c r="D99" s="13"/>
      <c r="E99" s="13"/>
      <c r="F99" s="157"/>
      <c r="G99" s="143"/>
      <c r="H99" s="157"/>
      <c r="I99" s="157"/>
      <c r="J99" s="145"/>
      <c r="K99" s="153"/>
      <c r="L99" s="153"/>
      <c r="M99" s="153"/>
      <c r="N99" s="145"/>
      <c r="O99" s="145"/>
      <c r="P99" s="145"/>
      <c r="Q99" s="99"/>
      <c r="R99" s="133"/>
      <c r="S99" s="23"/>
      <c r="T99" s="23"/>
      <c r="U99" s="16"/>
      <c r="V99" s="24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</row>
    <row r="100" spans="1:32" ht="12.5" x14ac:dyDescent="0.25">
      <c r="A100" s="10">
        <v>96</v>
      </c>
      <c r="B100" s="11"/>
      <c r="C100" s="12"/>
      <c r="D100" s="13"/>
      <c r="E100" s="13"/>
      <c r="F100" s="157"/>
      <c r="G100" s="143"/>
      <c r="H100" s="157"/>
      <c r="I100" s="157"/>
      <c r="J100" s="145"/>
      <c r="K100" s="153"/>
      <c r="L100" s="153"/>
      <c r="M100" s="153"/>
      <c r="N100" s="145"/>
      <c r="O100" s="145"/>
      <c r="P100" s="145"/>
      <c r="Q100" s="17"/>
      <c r="R100" s="138"/>
      <c r="S100" s="23"/>
      <c r="T100" s="23"/>
      <c r="U100" s="16"/>
      <c r="V100" s="24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</row>
    <row r="101" spans="1:32" ht="12.5" x14ac:dyDescent="0.25">
      <c r="A101" s="10">
        <v>97</v>
      </c>
      <c r="B101" s="11"/>
      <c r="C101" s="12"/>
      <c r="D101" s="13"/>
      <c r="E101" s="13"/>
      <c r="F101" s="157"/>
      <c r="G101" s="143"/>
      <c r="H101" s="157"/>
      <c r="I101" s="157"/>
      <c r="J101" s="145"/>
      <c r="K101" s="153"/>
      <c r="L101" s="153"/>
      <c r="M101" s="153"/>
      <c r="N101" s="145"/>
      <c r="O101" s="145"/>
      <c r="P101" s="145"/>
      <c r="Q101" s="17"/>
      <c r="R101" s="15"/>
      <c r="S101" s="23"/>
      <c r="T101" s="23"/>
      <c r="U101" s="16"/>
      <c r="V101" s="24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</row>
    <row r="102" spans="1:32" ht="12.5" x14ac:dyDescent="0.25">
      <c r="A102" s="10">
        <v>98</v>
      </c>
      <c r="B102" s="11"/>
      <c r="C102" s="12"/>
      <c r="D102" s="13"/>
      <c r="E102" s="13"/>
      <c r="F102" s="157"/>
      <c r="G102" s="143"/>
      <c r="H102" s="157"/>
      <c r="I102" s="157"/>
      <c r="J102" s="146"/>
      <c r="K102" s="154"/>
      <c r="L102" s="154"/>
      <c r="M102" s="154"/>
      <c r="N102" s="146"/>
      <c r="O102" s="146"/>
      <c r="P102" s="146"/>
      <c r="Q102" s="131"/>
      <c r="R102" s="15"/>
      <c r="S102" s="23"/>
      <c r="T102" s="23"/>
      <c r="U102" s="16"/>
      <c r="V102" s="24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</row>
    <row r="103" spans="1:32" ht="12.5" x14ac:dyDescent="0.25">
      <c r="A103" s="10">
        <v>99</v>
      </c>
      <c r="B103" s="11"/>
      <c r="C103" s="12"/>
      <c r="D103" s="13"/>
      <c r="E103" s="13"/>
      <c r="F103" s="157"/>
      <c r="G103" s="143"/>
      <c r="H103" s="157"/>
      <c r="I103" s="158"/>
      <c r="J103" s="147"/>
      <c r="K103" s="155"/>
      <c r="L103" s="155"/>
      <c r="M103" s="155"/>
      <c r="N103" s="147"/>
      <c r="O103" s="147"/>
      <c r="P103" s="147"/>
      <c r="Q103" s="132"/>
      <c r="R103" s="135"/>
      <c r="S103" s="23"/>
      <c r="T103" s="23"/>
      <c r="U103" s="16"/>
      <c r="V103" s="24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</row>
    <row r="104" spans="1:32" ht="12.5" x14ac:dyDescent="0.25">
      <c r="A104" s="10">
        <v>100</v>
      </c>
      <c r="B104" s="11"/>
      <c r="C104" s="12"/>
      <c r="D104" s="13"/>
      <c r="E104" s="13"/>
      <c r="F104" s="157"/>
      <c r="G104" s="143"/>
      <c r="H104" s="157"/>
      <c r="I104" s="158"/>
      <c r="J104" s="147"/>
      <c r="K104" s="155"/>
      <c r="L104" s="155"/>
      <c r="M104" s="155"/>
      <c r="N104" s="147"/>
      <c r="O104" s="147"/>
      <c r="P104" s="147"/>
      <c r="Q104" s="132"/>
      <c r="R104" s="136"/>
      <c r="S104" s="23"/>
      <c r="T104" s="23"/>
      <c r="U104" s="16"/>
      <c r="V104" s="24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</row>
  </sheetData>
  <mergeCells count="15">
    <mergeCell ref="W2:Y3"/>
    <mergeCell ref="Z2:AB3"/>
    <mergeCell ref="A5:D5"/>
    <mergeCell ref="R1:V1"/>
    <mergeCell ref="U3:U4"/>
    <mergeCell ref="B3:D3"/>
    <mergeCell ref="R3:R4"/>
    <mergeCell ref="S3:S4"/>
    <mergeCell ref="T3:T4"/>
    <mergeCell ref="V3:V4"/>
    <mergeCell ref="E3:Q3"/>
    <mergeCell ref="R2:V2"/>
    <mergeCell ref="A1:Q1"/>
    <mergeCell ref="A2:Q2"/>
    <mergeCell ref="AC2:AF3"/>
  </mergeCells>
  <pageMargins left="0.23622047244094491" right="0.23622047244094491" top="0.35433070866141736" bottom="0.35433070866141736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11"/>
  <sheetViews>
    <sheetView showGridLines="0" zoomScale="62" zoomScaleNormal="6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baseColWidth="10" defaultColWidth="14.453125" defaultRowHeight="15" customHeight="1" x14ac:dyDescent="0.25"/>
  <cols>
    <col min="1" max="1" width="45.1796875" customWidth="1"/>
    <col min="2" max="2" width="19.26953125" customWidth="1"/>
    <col min="3" max="3" width="26.1796875" customWidth="1"/>
    <col min="4" max="4" width="63.7265625" customWidth="1"/>
    <col min="5" max="5" width="15.1796875" customWidth="1"/>
    <col min="6" max="6" width="10" customWidth="1"/>
    <col min="7" max="7" width="14.81640625" customWidth="1"/>
    <col min="8" max="8" width="10" customWidth="1"/>
    <col min="9" max="9" width="12.453125" customWidth="1"/>
    <col min="10" max="10" width="11.453125" customWidth="1"/>
    <col min="11" max="11" width="10" customWidth="1"/>
    <col min="12" max="26" width="11.453125" customWidth="1"/>
  </cols>
  <sheetData>
    <row r="1" spans="1:26" ht="47.25" customHeight="1" thickBot="1" x14ac:dyDescent="0.65">
      <c r="A1" s="84" t="s">
        <v>48</v>
      </c>
      <c r="B1" s="85"/>
      <c r="C1" s="85"/>
      <c r="D1" s="8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94" t="s">
        <v>51</v>
      </c>
      <c r="B2" s="95"/>
      <c r="C2" s="95"/>
      <c r="D2" s="96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.75" customHeight="1" x14ac:dyDescent="0.35">
      <c r="A3" s="97" t="s">
        <v>50</v>
      </c>
      <c r="B3" s="97"/>
      <c r="C3" s="97"/>
      <c r="D3" s="9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 thickBot="1" x14ac:dyDescent="0.4">
      <c r="A4" s="60"/>
      <c r="B4" s="61"/>
      <c r="C4" s="51"/>
      <c r="D4" s="5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" customHeight="1" thickBot="1" x14ac:dyDescent="0.3">
      <c r="A5" s="38" t="s">
        <v>0</v>
      </c>
      <c r="B5" s="39" t="s">
        <v>1</v>
      </c>
      <c r="C5" s="40" t="s">
        <v>2</v>
      </c>
      <c r="D5" s="41" t="s">
        <v>3</v>
      </c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0" customFormat="1" ht="17.25" customHeight="1" x14ac:dyDescent="0.35">
      <c r="A6" s="53" t="s">
        <v>22</v>
      </c>
      <c r="B6" s="43">
        <v>500</v>
      </c>
      <c r="C6" s="18">
        <f>'KM 2025'!F5</f>
        <v>0</v>
      </c>
      <c r="D6" s="50">
        <f t="shared" ref="D6:D21" si="0">+B6*C6</f>
        <v>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17.25" customHeight="1" x14ac:dyDescent="0.35">
      <c r="A7" s="42" t="s">
        <v>23</v>
      </c>
      <c r="B7" s="54">
        <v>500</v>
      </c>
      <c r="C7" s="18">
        <f>'KM 2025'!G5</f>
        <v>0</v>
      </c>
      <c r="D7" s="50">
        <f t="shared" si="0"/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17.25" customHeight="1" x14ac:dyDescent="0.35">
      <c r="A8" s="42" t="s">
        <v>13</v>
      </c>
      <c r="B8" s="43">
        <v>700</v>
      </c>
      <c r="C8" s="18">
        <f>'KM 2025'!H5</f>
        <v>0</v>
      </c>
      <c r="D8" s="50">
        <f t="shared" si="0"/>
        <v>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17.25" customHeight="1" x14ac:dyDescent="0.35">
      <c r="A9" s="42" t="s">
        <v>14</v>
      </c>
      <c r="B9" s="43">
        <v>700</v>
      </c>
      <c r="C9" s="18">
        <f>'KM 2025'!I5</f>
        <v>0</v>
      </c>
      <c r="D9" s="58">
        <f t="shared" si="0"/>
        <v>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17.25" customHeight="1" x14ac:dyDescent="0.35">
      <c r="A10" s="42" t="s">
        <v>24</v>
      </c>
      <c r="B10" s="43">
        <v>700</v>
      </c>
      <c r="C10" s="18">
        <f>'KM 2025'!J5</f>
        <v>0</v>
      </c>
      <c r="D10" s="58">
        <f t="shared" si="0"/>
        <v>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17.25" customHeight="1" x14ac:dyDescent="0.35">
      <c r="A11" s="42" t="s">
        <v>25</v>
      </c>
      <c r="B11" s="43">
        <v>700</v>
      </c>
      <c r="C11" s="18">
        <f>'KM 2025'!K5</f>
        <v>0</v>
      </c>
      <c r="D11" s="58">
        <f t="shared" si="0"/>
        <v>0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17.25" customHeight="1" x14ac:dyDescent="0.35">
      <c r="A12" s="42" t="s">
        <v>26</v>
      </c>
      <c r="B12" s="43">
        <v>700</v>
      </c>
      <c r="C12" s="18">
        <f>'KM 2025'!L5</f>
        <v>0</v>
      </c>
      <c r="D12" s="58">
        <f t="shared" si="0"/>
        <v>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17.25" customHeight="1" x14ac:dyDescent="0.35">
      <c r="A13" s="42" t="s">
        <v>27</v>
      </c>
      <c r="B13" s="43">
        <v>700</v>
      </c>
      <c r="C13" s="18">
        <f>'KM 2025'!M5</f>
        <v>0</v>
      </c>
      <c r="D13" s="58">
        <f t="shared" si="0"/>
        <v>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17.25" customHeight="1" x14ac:dyDescent="0.35">
      <c r="A14" s="42" t="s">
        <v>28</v>
      </c>
      <c r="B14" s="43">
        <v>700</v>
      </c>
      <c r="C14" s="18">
        <f>'KM 2025'!N5</f>
        <v>0</v>
      </c>
      <c r="D14" s="58">
        <f t="shared" si="0"/>
        <v>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17.25" customHeight="1" x14ac:dyDescent="0.35">
      <c r="A15" s="42" t="s">
        <v>29</v>
      </c>
      <c r="B15" s="43">
        <v>700</v>
      </c>
      <c r="C15" s="18">
        <f>'KM 2025'!O5</f>
        <v>0</v>
      </c>
      <c r="D15" s="58">
        <f t="shared" si="0"/>
        <v>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17.25" customHeight="1" x14ac:dyDescent="0.35">
      <c r="A16" s="42" t="s">
        <v>30</v>
      </c>
      <c r="B16" s="43">
        <v>700</v>
      </c>
      <c r="C16" s="18">
        <f>'KM 2025'!P5</f>
        <v>0</v>
      </c>
      <c r="D16" s="58">
        <f t="shared" si="0"/>
        <v>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17.25" customHeight="1" x14ac:dyDescent="0.35">
      <c r="A17" s="42" t="s">
        <v>20</v>
      </c>
      <c r="B17" s="43">
        <v>700</v>
      </c>
      <c r="C17" s="18">
        <f>'KM 2025'!Q5</f>
        <v>0</v>
      </c>
      <c r="D17" s="58">
        <f t="shared" si="0"/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17.25" customHeight="1" x14ac:dyDescent="0.35">
      <c r="A18" s="44" t="s">
        <v>21</v>
      </c>
      <c r="B18" s="45">
        <v>500</v>
      </c>
      <c r="C18" s="21">
        <f>'KM 2025'!R5</f>
        <v>0</v>
      </c>
      <c r="D18" s="58">
        <f t="shared" si="0"/>
        <v>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0" customFormat="1" ht="17.25" customHeight="1" x14ac:dyDescent="0.35">
      <c r="A19" s="46" t="s">
        <v>33</v>
      </c>
      <c r="B19" s="47">
        <v>100</v>
      </c>
      <c r="C19" s="22">
        <f>'KM 2025'!S5</f>
        <v>0</v>
      </c>
      <c r="D19" s="58">
        <f t="shared" si="0"/>
        <v>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0" customFormat="1" ht="17.25" customHeight="1" x14ac:dyDescent="0.35">
      <c r="A20" s="46" t="s">
        <v>34</v>
      </c>
      <c r="B20" s="47">
        <v>100</v>
      </c>
      <c r="C20" s="22">
        <f>'KM 2025'!T5</f>
        <v>0</v>
      </c>
      <c r="D20" s="58">
        <f t="shared" si="0"/>
        <v>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0" customFormat="1" ht="17.25" customHeight="1" x14ac:dyDescent="0.35">
      <c r="A21" s="46" t="s">
        <v>42</v>
      </c>
      <c r="B21" s="47">
        <v>250</v>
      </c>
      <c r="C21" s="22">
        <f>'KM 2025'!U5</f>
        <v>0</v>
      </c>
      <c r="D21" s="58">
        <f t="shared" si="0"/>
        <v>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16" thickBot="1" x14ac:dyDescent="0.4">
      <c r="A22" s="48" t="s">
        <v>3</v>
      </c>
      <c r="B22" s="49"/>
      <c r="C22" s="57"/>
      <c r="D22" s="59">
        <f>SUM(D6:D21)</f>
        <v>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4" customHeight="1" thickTop="1" thickBot="1" x14ac:dyDescent="0.4">
      <c r="A23" s="2"/>
      <c r="B23" s="2"/>
      <c r="C23" s="2"/>
      <c r="D23" s="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35">
      <c r="A24" s="55" t="s">
        <v>4</v>
      </c>
      <c r="B24" s="91"/>
      <c r="C24" s="92"/>
      <c r="D24" s="9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35">
      <c r="A25" s="56" t="s">
        <v>5</v>
      </c>
      <c r="B25" s="87"/>
      <c r="C25" s="88"/>
      <c r="D25" s="8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5" x14ac:dyDescent="0.35">
      <c r="A26" s="56" t="s">
        <v>47</v>
      </c>
      <c r="B26" s="87"/>
      <c r="C26" s="88"/>
      <c r="D26" s="8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5" x14ac:dyDescent="0.35">
      <c r="A27" s="56" t="s">
        <v>6</v>
      </c>
      <c r="B27" s="90"/>
      <c r="C27" s="88"/>
      <c r="D27" s="8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.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0.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.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0.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0.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0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0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0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A1:D1"/>
    <mergeCell ref="B25:D25"/>
    <mergeCell ref="B26:D26"/>
    <mergeCell ref="B27:D27"/>
    <mergeCell ref="B24:D24"/>
    <mergeCell ref="A2:D2"/>
    <mergeCell ref="A3:D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3c2af-d1b9-4812-97a8-21715e69adc6" xsi:nil="true"/>
    <lcf76f155ced4ddcb4097134ff3c332f xmlns="9f8d2ffe-4f13-43f7-a5e3-1bb36a24fd1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4C65063239214DB02F13F456B03DF8" ma:contentTypeVersion="15" ma:contentTypeDescription="Opprett et nytt dokument." ma:contentTypeScope="" ma:versionID="7008a56875648e16ef608eca10d3ba4e">
  <xsd:schema xmlns:xsd="http://www.w3.org/2001/XMLSchema" xmlns:xs="http://www.w3.org/2001/XMLSchema" xmlns:p="http://schemas.microsoft.com/office/2006/metadata/properties" xmlns:ns2="9f8d2ffe-4f13-43f7-a5e3-1bb36a24fd18" xmlns:ns3="e083c2af-d1b9-4812-97a8-21715e69adc6" targetNamespace="http://schemas.microsoft.com/office/2006/metadata/properties" ma:root="true" ma:fieldsID="30a036392cbac82f5a70a021ebde816b" ns2:_="" ns3:_="">
    <xsd:import namespace="9f8d2ffe-4f13-43f7-a5e3-1bb36a24fd18"/>
    <xsd:import namespace="e083c2af-d1b9-4812-97a8-21715e69a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2ffe-4f13-43f7-a5e3-1bb36a24f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b3a0fd13-cdda-460d-aab5-cc9a69ee5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3c2af-d1b9-4812-97a8-21715e69adc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faad978-ad6a-45bf-b19a-9360e7274ed5}" ma:internalName="TaxCatchAll" ma:showField="CatchAllData" ma:web="e083c2af-d1b9-4812-97a8-21715e69a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  <ds:schemaRef ds:uri="e083c2af-d1b9-4812-97a8-21715e69adc6"/>
    <ds:schemaRef ds:uri="9f8d2ffe-4f13-43f7-a5e3-1bb36a24fd18"/>
  </ds:schemaRefs>
</ds:datastoreItem>
</file>

<file path=customXml/itemProps3.xml><?xml version="1.0" encoding="utf-8"?>
<ds:datastoreItem xmlns:ds="http://schemas.openxmlformats.org/officeDocument/2006/customXml" ds:itemID="{BB7FD612-F22C-49AC-B6AC-70A09241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d2ffe-4f13-43f7-a5e3-1bb36a24fd18"/>
    <ds:schemaRef ds:uri="e083c2af-d1b9-4812-97a8-21715e69a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KM 2025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Anne-Line T Skjelstad</cp:lastModifiedBy>
  <cp:lastPrinted>2024-04-05T09:54:16Z</cp:lastPrinted>
  <dcterms:created xsi:type="dcterms:W3CDTF">2018-02-26T17:04:15Z</dcterms:created>
  <dcterms:modified xsi:type="dcterms:W3CDTF">2025-02-14T14:58:54Z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0x010100A64C65063239214DB02F13F456B03DF8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  <property fmtid="{D5CDD505-2E9C-101B-9397-08002B2CF9AE}" pid="6" name="MediaServiceImageTags">
    <vt:lpwstr/>
  </property>
</Properties>
</file>