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olaturn.sharepoint.com/sites/AnsatteSolaTurn/Delte dokumenter/2. Sportslig/Arrangement/Arrangement vi arrangerer/Tropp/241026; KM troppsgymnastikk/"/>
    </mc:Choice>
  </mc:AlternateContent>
  <xr:revisionPtr revIDLastSave="48" documentId="8_{16EC1E9E-4C43-4060-8E03-B2E9268BA7C3}" xr6:coauthVersionLast="47" xr6:coauthVersionMax="47" xr10:uidLastSave="{0636D5AB-FB57-42E7-A60B-877510895FAC}"/>
  <bookViews>
    <workbookView xWindow="42960" yWindow="1980" windowWidth="22800" windowHeight="12360" xr2:uid="{00000000-000D-0000-FFFF-FFFF00000000}"/>
  </bookViews>
  <sheets>
    <sheet name="Generell informasjon " sheetId="1" r:id="rId1"/>
    <sheet name="1. Aspirant" sheetId="2" r:id="rId2"/>
    <sheet name="2.  Rekrutt" sheetId="3" r:id="rId3"/>
    <sheet name="3. Junior" sheetId="4" r:id="rId4"/>
    <sheet name="4. Senior" sheetId="6" r:id="rId5"/>
    <sheet name="5. Tropp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B1" i="6"/>
  <c r="B1" i="4"/>
  <c r="B1" i="3"/>
  <c r="B1" i="2"/>
  <c r="B20" i="5"/>
  <c r="C20" i="5"/>
  <c r="D20" i="5"/>
  <c r="E20" i="5"/>
  <c r="F7" i="5"/>
  <c r="F8" i="5"/>
  <c r="F9" i="5"/>
  <c r="F11" i="5"/>
  <c r="F13" i="5"/>
  <c r="F14" i="5"/>
  <c r="F15" i="5"/>
  <c r="F17" i="5"/>
  <c r="F18" i="5"/>
  <c r="F19" i="5"/>
  <c r="F5" i="5"/>
  <c r="H13" i="6"/>
  <c r="H12" i="6"/>
  <c r="H11" i="6" s="1"/>
  <c r="E22" i="1" s="1"/>
  <c r="G22" i="1" s="1"/>
  <c r="H13" i="4"/>
  <c r="H12" i="4"/>
  <c r="H11" i="4" s="1"/>
  <c r="E21" i="1" s="1"/>
  <c r="G21" i="1" s="1"/>
  <c r="H13" i="3"/>
  <c r="H12" i="3"/>
  <c r="H11" i="3" s="1"/>
  <c r="E20" i="1" s="1"/>
  <c r="G20" i="1" s="1"/>
  <c r="H13" i="2"/>
  <c r="H12" i="2"/>
  <c r="H11" i="2" l="1"/>
  <c r="E19" i="1" s="1"/>
  <c r="G19" i="1" s="1"/>
  <c r="E26" i="1"/>
  <c r="E27" i="1"/>
  <c r="F20" i="5"/>
  <c r="G23" i="1"/>
</calcChain>
</file>

<file path=xl/sharedStrings.xml><?xml version="1.0" encoding="utf-8"?>
<sst xmlns="http://schemas.openxmlformats.org/spreadsheetml/2006/main" count="104" uniqueCount="66">
  <si>
    <t>PÅMELDINGSSKJEMA</t>
  </si>
  <si>
    <t xml:space="preserve">MERK AT PÅMELDINGSSKJEMAET GJELDER SAMLET FOR HELE FORENINGEN! </t>
  </si>
  <si>
    <t>Navn:</t>
  </si>
  <si>
    <t>Mobil:</t>
  </si>
  <si>
    <t>Antall</t>
  </si>
  <si>
    <t>Pris</t>
  </si>
  <si>
    <t>Aspiranter</t>
  </si>
  <si>
    <t>Rekrutter</t>
  </si>
  <si>
    <t>Juniorer</t>
  </si>
  <si>
    <t>Seniorer</t>
  </si>
  <si>
    <t>Sum å betale</t>
  </si>
  <si>
    <t>Fødselsdato</t>
  </si>
  <si>
    <t>Kommentar</t>
  </si>
  <si>
    <t>Klubbnavn:</t>
  </si>
  <si>
    <t>Kontaktperson 1:</t>
  </si>
  <si>
    <t>Kontaktperson 2:</t>
  </si>
  <si>
    <t>Epost:</t>
  </si>
  <si>
    <t>Påmelding</t>
  </si>
  <si>
    <t>Fakturainformasjon:</t>
  </si>
  <si>
    <t>Adresse:</t>
  </si>
  <si>
    <t xml:space="preserve">Org.nr.ved EHF: </t>
  </si>
  <si>
    <t>Sum</t>
  </si>
  <si>
    <t>Totaler ved påmelding</t>
  </si>
  <si>
    <t>GYMNASTER ASPIRANT</t>
  </si>
  <si>
    <t>Kjønn</t>
  </si>
  <si>
    <t>TRENERE ASPIRANT</t>
  </si>
  <si>
    <t>Navn</t>
  </si>
  <si>
    <t>Totalt aspiranter:</t>
  </si>
  <si>
    <t>Antall gutter:</t>
  </si>
  <si>
    <t>Antall jenter:</t>
  </si>
  <si>
    <t>J</t>
  </si>
  <si>
    <t>G</t>
  </si>
  <si>
    <t>GYMNASTER REKRUTT</t>
  </si>
  <si>
    <t>TRENERE REKRUTT</t>
  </si>
  <si>
    <t>GYMNASTER JUNIOR</t>
  </si>
  <si>
    <t>TRENERE JUNIOR</t>
  </si>
  <si>
    <t>Totalt junior:</t>
  </si>
  <si>
    <t>GYMNASTER SENIOR</t>
  </si>
  <si>
    <t>TRENERE SENIOR</t>
  </si>
  <si>
    <t>Totalt senior:</t>
  </si>
  <si>
    <t>Totalt rekrutt:</t>
  </si>
  <si>
    <t>FYLL UT ANTALL TROPPER PR. KLASSE PR. APPARAT</t>
  </si>
  <si>
    <t>TRAMPETT</t>
  </si>
  <si>
    <t>TUMBLING</t>
  </si>
  <si>
    <t>FRITTSTÅENDE</t>
  </si>
  <si>
    <t>ASPIRANT</t>
  </si>
  <si>
    <t>REKRUTT 2. DIVISJON</t>
  </si>
  <si>
    <t>REKRUTT 1. DIVISJON</t>
  </si>
  <si>
    <t>JUNIOR 2. DIVISJON</t>
  </si>
  <si>
    <t>JUNIOR KVINNER 1. DIVISJON</t>
  </si>
  <si>
    <t>JUNIOR MENN 1. DIVISJON</t>
  </si>
  <si>
    <t>JUNIOR MIX 1. DIVISJON</t>
  </si>
  <si>
    <t>SENIOR 2. DIVISJON</t>
  </si>
  <si>
    <t>SENIOR KVINNER 1. DIVISJON</t>
  </si>
  <si>
    <t>SENIOR MENN 1. DIVISJON</t>
  </si>
  <si>
    <t>SENIOR MIX 1. DIVISJON</t>
  </si>
  <si>
    <t>TEAMGYM</t>
  </si>
  <si>
    <t>KJØRINGER</t>
  </si>
  <si>
    <t>TOTALT</t>
  </si>
  <si>
    <t>Til garderobe</t>
  </si>
  <si>
    <t xml:space="preserve">FOR ARRANGØR </t>
  </si>
  <si>
    <t xml:space="preserve">Påmeldingsskjema består av 5 ulike ark. Fyll inn alle så nøye dere kan. </t>
  </si>
  <si>
    <t>Påmeldingsfrist:</t>
  </si>
  <si>
    <t xml:space="preserve">Ved påmelding etter fristen blir dere fakturert kr 50 ekstra pr. gymnast. </t>
  </si>
  <si>
    <t xml:space="preserve">Deltageravgift vil bli fakturert klubb etter at påmeldingsfristen har gått ut. </t>
  </si>
  <si>
    <t>KM Troppsgymnastikk - Sola 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</si>
</sst>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&quot;kr&quot;\ #,##0"/>
    <numFmt numFmtId="166" formatCode="[$-414]d/\ mmmm\ yyyy;@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0"/>
      <color theme="3" tint="0.499984740745262"/>
      <name val="Verdana"/>
      <family val="2"/>
    </font>
    <font>
      <sz val="10"/>
      <color rgb="FF0000FF"/>
      <name val="Verdana"/>
      <family val="2"/>
    </font>
    <font>
      <i/>
      <sz val="10"/>
      <color theme="3" tint="0.499984740745262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499984740745262"/>
      </left>
      <right style="thin">
        <color indexed="64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indexed="64"/>
      </right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 style="thin">
        <color indexed="64"/>
      </left>
      <right style="thin">
        <color theme="3" tint="0.499984740745262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14" fontId="2" fillId="2" borderId="1" xfId="0" applyNumberFormat="1" applyFont="1" applyFill="1" applyBorder="1"/>
    <xf numFmtId="0" fontId="4" fillId="2" borderId="1" xfId="0" applyFont="1" applyFill="1" applyBorder="1"/>
    <xf numFmtId="0" fontId="4" fillId="0" borderId="0" xfId="0" applyFont="1"/>
    <xf numFmtId="14" fontId="2" fillId="0" borderId="0" xfId="0" applyNumberFormat="1" applyFont="1"/>
    <xf numFmtId="0" fontId="7" fillId="2" borderId="1" xfId="0" applyFont="1" applyFill="1" applyBorder="1"/>
    <xf numFmtId="0" fontId="8" fillId="2" borderId="1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/>
    <xf numFmtId="0" fontId="3" fillId="0" borderId="6" xfId="0" applyFont="1" applyBorder="1"/>
    <xf numFmtId="0" fontId="9" fillId="0" borderId="0" xfId="0" applyFont="1"/>
    <xf numFmtId="0" fontId="4" fillId="2" borderId="6" xfId="0" applyFont="1" applyFill="1" applyBorder="1"/>
    <xf numFmtId="14" fontId="4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Border="1"/>
    <xf numFmtId="0" fontId="6" fillId="0" borderId="6" xfId="0" applyFont="1" applyBorder="1"/>
    <xf numFmtId="14" fontId="2" fillId="2" borderId="5" xfId="0" applyNumberFormat="1" applyFont="1" applyFill="1" applyBorder="1"/>
    <xf numFmtId="0" fontId="10" fillId="2" borderId="5" xfId="0" applyFont="1" applyFill="1" applyBorder="1"/>
    <xf numFmtId="0" fontId="9" fillId="2" borderId="5" xfId="0" applyFont="1" applyFill="1" applyBorder="1"/>
    <xf numFmtId="0" fontId="7" fillId="0" borderId="0" xfId="0" applyFont="1"/>
    <xf numFmtId="14" fontId="8" fillId="2" borderId="1" xfId="0" applyNumberFormat="1" applyFont="1" applyFill="1" applyBorder="1"/>
    <xf numFmtId="0" fontId="11" fillId="2" borderId="1" xfId="0" applyFont="1" applyFill="1" applyBorder="1"/>
    <xf numFmtId="0" fontId="12" fillId="0" borderId="0" xfId="0" applyFont="1"/>
    <xf numFmtId="0" fontId="1" fillId="0" borderId="6" xfId="0" applyFont="1" applyBorder="1"/>
    <xf numFmtId="0" fontId="6" fillId="2" borderId="6" xfId="0" applyFont="1" applyFill="1" applyBorder="1"/>
    <xf numFmtId="0" fontId="1" fillId="0" borderId="5" xfId="0" applyFont="1" applyBorder="1"/>
    <xf numFmtId="0" fontId="1" fillId="4" borderId="6" xfId="0" applyFont="1" applyFill="1" applyBorder="1"/>
    <xf numFmtId="0" fontId="0" fillId="4" borderId="6" xfId="0" applyFill="1" applyBorder="1"/>
    <xf numFmtId="0" fontId="13" fillId="0" borderId="0" xfId="0" applyFont="1"/>
    <xf numFmtId="0" fontId="6" fillId="0" borderId="6" xfId="0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5" xfId="0" applyFont="1" applyFill="1" applyBorder="1"/>
    <xf numFmtId="0" fontId="17" fillId="2" borderId="1" xfId="0" applyFont="1" applyFill="1" applyBorder="1" applyAlignment="1">
      <alignment horizontal="left" wrapText="1"/>
    </xf>
    <xf numFmtId="0" fontId="17" fillId="2" borderId="5" xfId="0" applyFont="1" applyFill="1" applyBorder="1"/>
    <xf numFmtId="0" fontId="17" fillId="2" borderId="1" xfId="0" applyFont="1" applyFill="1" applyBorder="1" applyAlignment="1">
      <alignment wrapText="1"/>
    </xf>
    <xf numFmtId="0" fontId="18" fillId="2" borderId="6" xfId="0" applyFont="1" applyFill="1" applyBorder="1"/>
    <xf numFmtId="0" fontId="18" fillId="2" borderId="6" xfId="0" applyFont="1" applyFill="1" applyBorder="1" applyProtection="1">
      <protection locked="0"/>
    </xf>
    <xf numFmtId="0" fontId="20" fillId="0" borderId="11" xfId="0" applyFont="1" applyBorder="1"/>
    <xf numFmtId="0" fontId="22" fillId="0" borderId="11" xfId="0" applyFont="1" applyBorder="1"/>
    <xf numFmtId="165" fontId="22" fillId="0" borderId="11" xfId="0" applyNumberFormat="1" applyFont="1" applyBorder="1"/>
    <xf numFmtId="164" fontId="22" fillId="0" borderId="11" xfId="0" applyNumberFormat="1" applyFont="1" applyBorder="1"/>
    <xf numFmtId="0" fontId="18" fillId="0" borderId="18" xfId="0" applyFont="1" applyBorder="1"/>
    <xf numFmtId="164" fontId="20" fillId="0" borderId="10" xfId="0" applyNumberFormat="1" applyFont="1" applyBorder="1"/>
    <xf numFmtId="49" fontId="18" fillId="2" borderId="1" xfId="0" applyNumberFormat="1" applyFont="1" applyFill="1" applyBorder="1" applyAlignment="1">
      <alignment horizontal="left" vertical="center"/>
    </xf>
    <xf numFmtId="0" fontId="18" fillId="0" borderId="13" xfId="0" applyFont="1" applyBorder="1"/>
    <xf numFmtId="0" fontId="22" fillId="0" borderId="17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12" xfId="0" applyFont="1" applyBorder="1"/>
    <xf numFmtId="0" fontId="18" fillId="0" borderId="5" xfId="0" applyFont="1" applyBorder="1"/>
    <xf numFmtId="0" fontId="22" fillId="0" borderId="15" xfId="0" applyFont="1" applyBorder="1"/>
    <xf numFmtId="0" fontId="22" fillId="0" borderId="10" xfId="0" applyFont="1" applyBorder="1"/>
    <xf numFmtId="0" fontId="18" fillId="0" borderId="16" xfId="0" applyFont="1" applyBorder="1"/>
    <xf numFmtId="0" fontId="17" fillId="2" borderId="6" xfId="0" applyFont="1" applyFill="1" applyBorder="1"/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 wrapText="1"/>
    </xf>
    <xf numFmtId="0" fontId="19" fillId="0" borderId="3" xfId="0" applyFont="1" applyBorder="1"/>
    <xf numFmtId="0" fontId="19" fillId="0" borderId="4" xfId="0" applyFont="1" applyBorder="1"/>
    <xf numFmtId="0" fontId="18" fillId="2" borderId="5" xfId="0" applyFont="1" applyFill="1" applyBorder="1" applyAlignment="1">
      <alignment horizontal="left"/>
    </xf>
    <xf numFmtId="0" fontId="19" fillId="0" borderId="5" xfId="0" applyFont="1" applyBorder="1"/>
    <xf numFmtId="0" fontId="16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15" fontId="17" fillId="2" borderId="5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1" fillId="2" borderId="5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4" fillId="0" borderId="5" xfId="0" applyFont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6" fontId="23" fillId="2" borderId="1" xfId="0" applyNumberFormat="1" applyFont="1" applyFill="1" applyBorder="1" applyAlignment="1">
      <alignment horizontal="left" vertical="center" wrapText="1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showGridLines="0" tabSelected="1" workbookViewId="0">
      <selection activeCell="B26" sqref="B26"/>
    </sheetView>
  </sheetViews>
  <sheetFormatPr baseColWidth="10" defaultColWidth="14.44140625" defaultRowHeight="15" customHeight="1" x14ac:dyDescent="0.2"/>
  <cols>
    <col min="1" max="1" width="20.88671875" style="51" customWidth="1"/>
    <col min="2" max="2" width="26.44140625" style="51" customWidth="1"/>
    <col min="3" max="3" width="9.44140625" style="51" customWidth="1"/>
    <col min="4" max="4" width="23.88671875" style="51" bestFit="1" customWidth="1"/>
    <col min="5" max="5" width="11.44140625" style="51" customWidth="1"/>
    <col min="6" max="6" width="8.6640625" style="51" customWidth="1"/>
    <col min="7" max="26" width="11.44140625" style="51" customWidth="1"/>
    <col min="27" max="16384" width="14.44140625" style="51"/>
  </cols>
  <sheetData>
    <row r="1" spans="1:19" ht="14.25" customHeight="1" x14ac:dyDescent="0.2">
      <c r="A1" s="49"/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2.25" customHeight="1" x14ac:dyDescent="0.2">
      <c r="A2" s="52"/>
      <c r="B2" s="83" t="s">
        <v>0</v>
      </c>
      <c r="C2" s="83"/>
      <c r="D2" s="83"/>
      <c r="E2" s="83"/>
      <c r="F2" s="52"/>
      <c r="G2" s="52"/>
      <c r="H2" s="52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5" customHeight="1" x14ac:dyDescent="0.2">
      <c r="A3" s="52"/>
      <c r="B3" s="84" t="s">
        <v>65</v>
      </c>
      <c r="C3" s="84"/>
      <c r="D3" s="84"/>
      <c r="E3" s="84"/>
      <c r="F3" s="84"/>
      <c r="G3" s="84"/>
      <c r="H3" s="84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4.25" customHeight="1" x14ac:dyDescent="0.2">
      <c r="A4" s="52"/>
      <c r="B4" s="84"/>
      <c r="C4" s="84"/>
      <c r="D4" s="84"/>
      <c r="E4" s="84"/>
      <c r="F4" s="84"/>
      <c r="G4" s="84"/>
      <c r="H4" s="8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4.25" customHeight="1" x14ac:dyDescent="0.2">
      <c r="A5" s="50"/>
      <c r="B5" s="85">
        <v>45591</v>
      </c>
      <c r="C5" s="8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4.2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4.25" customHeight="1" x14ac:dyDescent="0.2"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4.25" customHeight="1" x14ac:dyDescent="0.2">
      <c r="A8" s="78" t="s">
        <v>1</v>
      </c>
      <c r="B8" s="79"/>
      <c r="C8" s="79"/>
      <c r="D8" s="79"/>
      <c r="E8" s="79"/>
      <c r="F8" s="8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4.25" customHeight="1" x14ac:dyDescent="0.2">
      <c r="A9" s="50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4.25" customHeight="1" x14ac:dyDescent="0.2">
      <c r="A10" s="98" t="s">
        <v>64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14.25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12.6" x14ac:dyDescent="0.2">
      <c r="A12" s="49" t="s">
        <v>62</v>
      </c>
      <c r="B12" s="97">
        <v>45569</v>
      </c>
      <c r="C12" s="53"/>
      <c r="D12" s="53"/>
      <c r="E12" s="53"/>
      <c r="F12" s="53"/>
      <c r="G12" s="53"/>
      <c r="H12" s="5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12.6" x14ac:dyDescent="0.2">
      <c r="A13" s="89" t="s">
        <v>63</v>
      </c>
      <c r="B13" s="79"/>
      <c r="C13" s="79"/>
      <c r="D13" s="80"/>
      <c r="G13" s="53"/>
      <c r="H13" s="53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14.25" customHeight="1" x14ac:dyDescent="0.2">
      <c r="A14" s="78"/>
      <c r="B14" s="79"/>
      <c r="C14" s="79"/>
      <c r="D14" s="80"/>
      <c r="E14" s="50"/>
      <c r="F14" s="50"/>
      <c r="G14" s="53"/>
      <c r="H14" s="53"/>
      <c r="I14" s="54"/>
      <c r="J14" s="54"/>
      <c r="K14" s="54"/>
      <c r="L14" s="54"/>
      <c r="M14" s="54"/>
      <c r="N14" s="54"/>
      <c r="O14" s="54"/>
      <c r="P14" s="50"/>
      <c r="Q14" s="50"/>
      <c r="R14" s="50"/>
      <c r="S14" s="50"/>
    </row>
    <row r="15" spans="1:19" ht="14.25" customHeight="1" x14ac:dyDescent="0.2">
      <c r="A15" s="50"/>
      <c r="B15" s="50"/>
      <c r="C15" s="55"/>
      <c r="D15" s="55"/>
      <c r="E15" s="55"/>
      <c r="F15" s="55"/>
      <c r="G15" s="55"/>
      <c r="H15" s="55"/>
      <c r="I15" s="56"/>
      <c r="J15" s="81"/>
      <c r="K15" s="82"/>
      <c r="L15" s="82"/>
      <c r="M15" s="54"/>
      <c r="N15" s="54"/>
      <c r="O15" s="54"/>
      <c r="P15" s="50"/>
      <c r="Q15" s="50"/>
      <c r="R15" s="50"/>
      <c r="S15" s="50"/>
    </row>
    <row r="16" spans="1:19" ht="14.25" customHeight="1" x14ac:dyDescent="0.2">
      <c r="A16" s="50"/>
      <c r="B16" s="50"/>
      <c r="C16" s="57"/>
      <c r="D16" s="57"/>
      <c r="E16" s="57"/>
      <c r="F16" s="57"/>
      <c r="G16" s="57"/>
      <c r="H16" s="57"/>
      <c r="I16" s="56"/>
      <c r="J16" s="81"/>
      <c r="K16" s="82"/>
      <c r="L16" s="82"/>
      <c r="M16" s="54"/>
      <c r="N16" s="54"/>
      <c r="O16" s="54"/>
      <c r="P16" s="50"/>
      <c r="Q16" s="50"/>
      <c r="R16" s="50"/>
      <c r="S16" s="50"/>
    </row>
    <row r="17" spans="1:19" ht="14.25" customHeight="1" x14ac:dyDescent="0.2">
      <c r="A17" s="76" t="s">
        <v>17</v>
      </c>
      <c r="B17" s="77"/>
      <c r="D17" s="87" t="s">
        <v>60</v>
      </c>
      <c r="E17" s="87"/>
      <c r="F17" s="87"/>
      <c r="G17" s="87"/>
      <c r="H17" s="50"/>
      <c r="I17" s="56"/>
      <c r="J17" s="88"/>
      <c r="K17" s="82"/>
      <c r="L17" s="82"/>
      <c r="M17" s="54"/>
      <c r="N17" s="54"/>
      <c r="O17" s="54"/>
      <c r="P17" s="50"/>
      <c r="Q17" s="50"/>
      <c r="R17" s="50"/>
      <c r="S17" s="50"/>
    </row>
    <row r="18" spans="1:19" ht="14.25" customHeight="1" x14ac:dyDescent="0.2">
      <c r="A18" s="58" t="s">
        <v>13</v>
      </c>
      <c r="B18" s="59"/>
      <c r="D18" s="60" t="s">
        <v>22</v>
      </c>
      <c r="E18" s="60" t="s">
        <v>4</v>
      </c>
      <c r="F18" s="60" t="s">
        <v>5</v>
      </c>
      <c r="G18" s="60" t="s">
        <v>21</v>
      </c>
      <c r="H18" s="50"/>
      <c r="I18" s="54"/>
      <c r="J18" s="54"/>
      <c r="K18" s="54"/>
      <c r="L18" s="54"/>
      <c r="M18" s="54"/>
      <c r="N18" s="54"/>
      <c r="O18" s="54"/>
      <c r="P18" s="50"/>
      <c r="Q18" s="50"/>
      <c r="R18" s="50"/>
      <c r="S18" s="50"/>
    </row>
    <row r="19" spans="1:19" ht="14.25" customHeight="1" x14ac:dyDescent="0.2">
      <c r="A19" s="54"/>
      <c r="B19" s="54"/>
      <c r="D19" s="61" t="s">
        <v>6</v>
      </c>
      <c r="E19" s="61">
        <f>'1. Aspirant'!H11</f>
        <v>0</v>
      </c>
      <c r="F19" s="62">
        <v>300</v>
      </c>
      <c r="G19" s="63">
        <f t="shared" ref="G19:G22" si="0">E19*F19</f>
        <v>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4.25" customHeight="1" x14ac:dyDescent="0.2">
      <c r="A20" s="76" t="s">
        <v>14</v>
      </c>
      <c r="B20" s="77"/>
      <c r="D20" s="61" t="s">
        <v>7</v>
      </c>
      <c r="E20" s="61">
        <f>'2.  Rekrutt'!H11</f>
        <v>0</v>
      </c>
      <c r="F20" s="62">
        <v>300</v>
      </c>
      <c r="G20" s="63">
        <f t="shared" si="0"/>
        <v>0</v>
      </c>
      <c r="H20" s="50"/>
      <c r="I20" s="56"/>
      <c r="J20" s="81"/>
      <c r="K20" s="82"/>
      <c r="L20" s="82"/>
      <c r="M20" s="54"/>
      <c r="N20" s="54"/>
      <c r="O20" s="54"/>
      <c r="P20" s="50"/>
      <c r="Q20" s="50"/>
      <c r="R20" s="50"/>
      <c r="S20" s="50"/>
    </row>
    <row r="21" spans="1:19" ht="14.25" customHeight="1" x14ac:dyDescent="0.2">
      <c r="A21" s="58" t="s">
        <v>2</v>
      </c>
      <c r="B21" s="59"/>
      <c r="D21" s="61" t="s">
        <v>8</v>
      </c>
      <c r="E21" s="61">
        <f>'3. Junior'!H11</f>
        <v>0</v>
      </c>
      <c r="F21" s="62">
        <v>300</v>
      </c>
      <c r="G21" s="63">
        <f t="shared" si="0"/>
        <v>0</v>
      </c>
      <c r="H21" s="50"/>
      <c r="I21" s="56"/>
      <c r="J21" s="81"/>
      <c r="K21" s="82"/>
      <c r="L21" s="82"/>
      <c r="M21" s="54"/>
      <c r="N21" s="54"/>
      <c r="O21" s="54"/>
      <c r="P21" s="50"/>
      <c r="Q21" s="50"/>
      <c r="R21" s="50"/>
      <c r="S21" s="50"/>
    </row>
    <row r="22" spans="1:19" ht="15.75" customHeight="1" x14ac:dyDescent="0.2">
      <c r="A22" s="58" t="s">
        <v>3</v>
      </c>
      <c r="B22" s="59"/>
      <c r="D22" s="61" t="s">
        <v>9</v>
      </c>
      <c r="E22" s="61">
        <f>'4. Senior'!H11</f>
        <v>0</v>
      </c>
      <c r="F22" s="62">
        <v>300</v>
      </c>
      <c r="G22" s="63">
        <f t="shared" si="0"/>
        <v>0</v>
      </c>
      <c r="H22" s="50"/>
      <c r="I22" s="56"/>
      <c r="J22" s="88"/>
      <c r="K22" s="82"/>
      <c r="L22" s="82"/>
      <c r="M22" s="54"/>
      <c r="N22" s="54"/>
      <c r="O22" s="54"/>
      <c r="P22" s="50"/>
      <c r="Q22" s="50"/>
      <c r="R22" s="50"/>
      <c r="S22" s="50"/>
    </row>
    <row r="23" spans="1:19" ht="14.25" customHeight="1" x14ac:dyDescent="0.2">
      <c r="A23" s="58" t="s">
        <v>16</v>
      </c>
      <c r="B23" s="59"/>
      <c r="C23" s="64"/>
      <c r="D23" s="60" t="s">
        <v>10</v>
      </c>
      <c r="E23" s="61"/>
      <c r="F23" s="61"/>
      <c r="G23" s="65">
        <f>SUM(G19:G22)</f>
        <v>0</v>
      </c>
      <c r="H23" s="66"/>
      <c r="I23" s="54"/>
      <c r="J23" s="54"/>
      <c r="K23" s="54"/>
      <c r="L23" s="54"/>
      <c r="M23" s="54"/>
      <c r="N23" s="54"/>
      <c r="O23" s="54"/>
      <c r="P23" s="50"/>
      <c r="Q23" s="50"/>
      <c r="R23" s="50"/>
      <c r="S23" s="50"/>
    </row>
    <row r="24" spans="1:19" ht="14.25" customHeight="1" x14ac:dyDescent="0.2">
      <c r="A24" s="50"/>
      <c r="B24" s="50"/>
      <c r="D24" s="67"/>
      <c r="E24" s="67"/>
      <c r="G24" s="50"/>
      <c r="H24" s="66"/>
      <c r="I24" s="56"/>
      <c r="J24" s="54"/>
      <c r="K24" s="54"/>
      <c r="L24" s="54"/>
      <c r="M24" s="54"/>
      <c r="N24" s="54"/>
      <c r="O24" s="54"/>
      <c r="P24" s="50"/>
      <c r="Q24" s="50"/>
      <c r="R24" s="50"/>
      <c r="S24" s="50"/>
    </row>
    <row r="25" spans="1:19" ht="14.25" customHeight="1" x14ac:dyDescent="0.2">
      <c r="A25" s="76" t="s">
        <v>15</v>
      </c>
      <c r="B25" s="77"/>
      <c r="D25" s="68" t="s">
        <v>59</v>
      </c>
      <c r="E25" s="69"/>
      <c r="F25" s="70"/>
      <c r="G25" s="50"/>
      <c r="H25" s="50"/>
      <c r="I25" s="71"/>
      <c r="J25" s="71"/>
      <c r="K25" s="71"/>
      <c r="L25" s="71"/>
      <c r="M25" s="54"/>
      <c r="N25" s="54"/>
      <c r="O25" s="54"/>
      <c r="P25" s="50"/>
      <c r="Q25" s="50"/>
      <c r="R25" s="50"/>
      <c r="S25" s="50"/>
    </row>
    <row r="26" spans="1:19" ht="14.25" customHeight="1" x14ac:dyDescent="0.2">
      <c r="A26" s="58" t="s">
        <v>2</v>
      </c>
      <c r="B26" s="59"/>
      <c r="D26" s="61" t="s">
        <v>28</v>
      </c>
      <c r="E26" s="72">
        <f>'1. Aspirant'!H12+'2.  Rekrutt'!H12+'3. Junior'!H12+'4. Senior'!H12</f>
        <v>0</v>
      </c>
      <c r="H26" s="50"/>
      <c r="I26" s="71"/>
      <c r="J26" s="71"/>
      <c r="K26" s="71"/>
      <c r="L26" s="71"/>
      <c r="M26" s="54"/>
      <c r="N26" s="54"/>
      <c r="O26" s="54"/>
      <c r="P26" s="50"/>
      <c r="Q26" s="50"/>
      <c r="R26" s="50"/>
      <c r="S26" s="50"/>
    </row>
    <row r="27" spans="1:19" ht="14.25" customHeight="1" x14ac:dyDescent="0.2">
      <c r="A27" s="58" t="s">
        <v>3</v>
      </c>
      <c r="B27" s="59"/>
      <c r="D27" s="61" t="s">
        <v>29</v>
      </c>
      <c r="E27" s="73">
        <f>'1. Aspirant'!H13+'2.  Rekrutt'!H13+'3. Junior'!H13+'4. Senior'!H13</f>
        <v>0</v>
      </c>
      <c r="G27" s="50"/>
      <c r="H27" s="50"/>
      <c r="I27" s="71"/>
      <c r="J27" s="71"/>
      <c r="K27" s="71"/>
      <c r="L27" s="71"/>
      <c r="M27" s="54"/>
      <c r="N27" s="54"/>
      <c r="O27" s="54"/>
      <c r="P27" s="50"/>
      <c r="Q27" s="50"/>
      <c r="R27" s="50"/>
      <c r="S27" s="50"/>
    </row>
    <row r="28" spans="1:19" ht="14.25" customHeight="1" x14ac:dyDescent="0.2">
      <c r="A28" s="58" t="s">
        <v>16</v>
      </c>
      <c r="B28" s="59"/>
      <c r="D28" s="74"/>
      <c r="G28" s="50"/>
      <c r="H28" s="50"/>
      <c r="M28" s="50"/>
      <c r="N28" s="50"/>
      <c r="O28" s="50"/>
      <c r="P28" s="50"/>
      <c r="Q28" s="50"/>
      <c r="R28" s="50"/>
      <c r="S28" s="50"/>
    </row>
    <row r="29" spans="1:19" ht="14.25" customHeight="1" x14ac:dyDescent="0.2">
      <c r="A29" s="50"/>
      <c r="B29" s="50"/>
      <c r="G29" s="50"/>
      <c r="H29" s="50"/>
      <c r="M29" s="50"/>
      <c r="N29" s="50"/>
      <c r="O29" s="50"/>
      <c r="P29" s="50"/>
      <c r="Q29" s="50"/>
      <c r="R29" s="50"/>
      <c r="S29" s="50"/>
    </row>
    <row r="30" spans="1:19" ht="14.25" customHeight="1" x14ac:dyDescent="0.2">
      <c r="A30" s="75" t="s">
        <v>18</v>
      </c>
      <c r="B30" s="58"/>
      <c r="G30" s="50"/>
      <c r="H30" s="50"/>
      <c r="M30" s="50"/>
      <c r="N30" s="50"/>
      <c r="O30" s="50"/>
      <c r="P30" s="50"/>
      <c r="Q30" s="50"/>
      <c r="R30" s="50"/>
      <c r="S30" s="50"/>
    </row>
    <row r="31" spans="1:19" ht="14.25" customHeight="1" x14ac:dyDescent="0.2">
      <c r="A31" s="58" t="s">
        <v>19</v>
      </c>
      <c r="B31" s="59"/>
      <c r="G31" s="50"/>
      <c r="H31" s="50"/>
      <c r="M31" s="50"/>
      <c r="N31" s="50"/>
      <c r="O31" s="50"/>
      <c r="P31" s="50"/>
      <c r="Q31" s="50"/>
      <c r="R31" s="50"/>
      <c r="S31" s="50"/>
    </row>
    <row r="32" spans="1:19" ht="14.25" customHeight="1" x14ac:dyDescent="0.2">
      <c r="A32" s="58" t="s">
        <v>16</v>
      </c>
      <c r="B32" s="59"/>
      <c r="D32" s="50"/>
      <c r="E32" s="50"/>
      <c r="F32" s="50"/>
      <c r="G32" s="50"/>
      <c r="H32" s="50"/>
      <c r="M32" s="50"/>
      <c r="N32" s="50"/>
      <c r="O32" s="50"/>
      <c r="P32" s="50"/>
      <c r="Q32" s="50"/>
      <c r="R32" s="50"/>
      <c r="S32" s="50"/>
    </row>
    <row r="33" spans="1:19" ht="14.25" customHeight="1" x14ac:dyDescent="0.2">
      <c r="A33" s="58" t="s">
        <v>20</v>
      </c>
      <c r="B33" s="59"/>
      <c r="C33" s="71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4.25" customHeight="1" x14ac:dyDescent="0.2">
      <c r="A34" s="50"/>
      <c r="B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4.2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14.25" customHeight="1" x14ac:dyDescent="0.2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4.2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4.25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4.25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4.2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4.2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4.2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4.25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ht="14.2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ht="14.25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4.2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 ht="14.2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14.2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ht="14.25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ht="14.25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ht="14.2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ht="14.2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ht="14.2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ht="14.2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ht="14.2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ht="14.2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ht="14.2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ht="14.2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14.2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14.2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4.2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ht="14.2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4.2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ht="14.2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 ht="14.2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 ht="14.2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ht="14.2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ht="14.2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 ht="14.2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 ht="14.2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 ht="14.2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 ht="14.2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 ht="14.2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 ht="14.2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 ht="14.2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 ht="14.2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1:19" ht="14.2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1:19" ht="14.2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1:19" ht="14.2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1:19" ht="14.2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1:19" ht="14.2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 ht="14.2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1:19" ht="14.2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1:19" ht="14.25" customHeight="1" x14ac:dyDescent="0.2">
      <c r="A84" s="50"/>
      <c r="B84" s="50"/>
      <c r="C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1:19" ht="14.25" customHeight="1" x14ac:dyDescent="0.2">
      <c r="A85" s="50"/>
      <c r="B85" s="50"/>
      <c r="C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 ht="14.25" customHeight="1" x14ac:dyDescent="0.2">
      <c r="A86" s="50"/>
      <c r="B86" s="50"/>
      <c r="C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1:19" ht="14.25" customHeight="1" x14ac:dyDescent="0.2">
      <c r="A87" s="50"/>
      <c r="B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1:19" ht="14.25" customHeight="1" x14ac:dyDescent="0.2">
      <c r="A88" s="50"/>
      <c r="B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1:19" ht="14.25" customHeight="1" x14ac:dyDescent="0.2">
      <c r="A89" s="50"/>
      <c r="B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1:19" ht="14.25" customHeight="1" x14ac:dyDescent="0.2">
      <c r="A90" s="50"/>
      <c r="B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1:19" ht="14.25" customHeight="1" x14ac:dyDescent="0.2">
      <c r="A91" s="50"/>
      <c r="B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1:19" ht="14.25" customHeight="1" x14ac:dyDescent="0.2"/>
    <row r="93" spans="1:19" ht="14.25" customHeight="1" x14ac:dyDescent="0.2"/>
    <row r="94" spans="1:19" ht="14.25" customHeight="1" x14ac:dyDescent="0.2"/>
    <row r="95" spans="1:19" ht="14.25" customHeight="1" x14ac:dyDescent="0.2"/>
    <row r="96" spans="1:19" ht="14.25" customHeight="1" x14ac:dyDescent="0.2"/>
    <row r="97" s="51" customFormat="1" ht="14.25" customHeight="1" x14ac:dyDescent="0.2"/>
    <row r="98" s="51" customFormat="1" ht="14.25" customHeight="1" x14ac:dyDescent="0.2"/>
    <row r="99" s="51" customFormat="1" ht="14.25" customHeight="1" x14ac:dyDescent="0.2"/>
    <row r="100" s="51" customFormat="1" ht="14.25" customHeight="1" x14ac:dyDescent="0.2"/>
    <row r="101" s="51" customFormat="1" ht="14.25" customHeight="1" x14ac:dyDescent="0.2"/>
    <row r="102" s="51" customFormat="1" ht="14.25" customHeight="1" x14ac:dyDescent="0.2"/>
    <row r="103" s="51" customFormat="1" ht="14.25" customHeight="1" x14ac:dyDescent="0.2"/>
    <row r="104" s="51" customFormat="1" ht="14.25" customHeight="1" x14ac:dyDescent="0.2"/>
    <row r="105" s="51" customFormat="1" ht="14.25" customHeight="1" x14ac:dyDescent="0.2"/>
    <row r="106" s="51" customFormat="1" ht="14.25" customHeight="1" x14ac:dyDescent="0.2"/>
    <row r="107" s="51" customFormat="1" ht="14.25" customHeight="1" x14ac:dyDescent="0.2"/>
    <row r="108" s="51" customFormat="1" ht="14.25" customHeight="1" x14ac:dyDescent="0.2"/>
    <row r="109" s="51" customFormat="1" ht="14.25" customHeight="1" x14ac:dyDescent="0.2"/>
    <row r="110" s="51" customFormat="1" ht="14.25" customHeight="1" x14ac:dyDescent="0.2"/>
    <row r="111" s="51" customFormat="1" ht="14.25" customHeight="1" x14ac:dyDescent="0.2"/>
    <row r="112" s="51" customFormat="1" ht="14.25" customHeight="1" x14ac:dyDescent="0.2"/>
    <row r="113" s="51" customFormat="1" ht="14.25" customHeight="1" x14ac:dyDescent="0.2"/>
    <row r="114" s="51" customFormat="1" ht="14.25" customHeight="1" x14ac:dyDescent="0.2"/>
    <row r="115" s="51" customFormat="1" ht="14.25" customHeight="1" x14ac:dyDescent="0.2"/>
    <row r="116" s="51" customFormat="1" ht="14.25" customHeight="1" x14ac:dyDescent="0.2"/>
    <row r="117" s="51" customFormat="1" ht="14.25" customHeight="1" x14ac:dyDescent="0.2"/>
    <row r="118" s="51" customFormat="1" ht="14.25" customHeight="1" x14ac:dyDescent="0.2"/>
    <row r="119" s="51" customFormat="1" ht="14.25" customHeight="1" x14ac:dyDescent="0.2"/>
    <row r="120" s="51" customFormat="1" ht="14.25" customHeight="1" x14ac:dyDescent="0.2"/>
    <row r="121" s="51" customFormat="1" ht="14.25" customHeight="1" x14ac:dyDescent="0.2"/>
    <row r="122" s="51" customFormat="1" ht="14.25" customHeight="1" x14ac:dyDescent="0.2"/>
    <row r="123" s="51" customFormat="1" ht="14.25" customHeight="1" x14ac:dyDescent="0.2"/>
    <row r="124" s="51" customFormat="1" ht="14.25" customHeight="1" x14ac:dyDescent="0.2"/>
    <row r="125" s="51" customFormat="1" ht="14.25" customHeight="1" x14ac:dyDescent="0.2"/>
    <row r="126" s="51" customFormat="1" ht="14.25" customHeight="1" x14ac:dyDescent="0.2"/>
    <row r="127" s="51" customFormat="1" ht="14.25" customHeight="1" x14ac:dyDescent="0.2"/>
    <row r="128" s="51" customFormat="1" ht="14.25" customHeight="1" x14ac:dyDescent="0.2"/>
    <row r="129" s="51" customFormat="1" ht="14.25" customHeight="1" x14ac:dyDescent="0.2"/>
    <row r="130" s="51" customFormat="1" ht="14.25" customHeight="1" x14ac:dyDescent="0.2"/>
    <row r="131" s="51" customFormat="1" ht="14.25" customHeight="1" x14ac:dyDescent="0.2"/>
    <row r="132" s="51" customFormat="1" ht="14.25" customHeight="1" x14ac:dyDescent="0.2"/>
    <row r="133" s="51" customFormat="1" ht="14.25" customHeight="1" x14ac:dyDescent="0.2"/>
    <row r="134" s="51" customFormat="1" ht="14.25" customHeight="1" x14ac:dyDescent="0.2"/>
    <row r="135" s="51" customFormat="1" ht="14.25" customHeight="1" x14ac:dyDescent="0.2"/>
    <row r="136" s="51" customFormat="1" ht="14.25" customHeight="1" x14ac:dyDescent="0.2"/>
    <row r="137" s="51" customFormat="1" ht="14.25" customHeight="1" x14ac:dyDescent="0.2"/>
    <row r="138" s="51" customFormat="1" ht="14.25" customHeight="1" x14ac:dyDescent="0.2"/>
    <row r="139" s="51" customFormat="1" ht="14.25" customHeight="1" x14ac:dyDescent="0.2"/>
    <row r="140" s="51" customFormat="1" ht="14.25" customHeight="1" x14ac:dyDescent="0.2"/>
    <row r="141" s="51" customFormat="1" ht="14.25" customHeight="1" x14ac:dyDescent="0.2"/>
    <row r="142" s="51" customFormat="1" ht="14.25" customHeight="1" x14ac:dyDescent="0.2"/>
    <row r="143" s="51" customFormat="1" ht="14.25" customHeight="1" x14ac:dyDescent="0.2"/>
    <row r="144" s="51" customFormat="1" ht="14.25" customHeight="1" x14ac:dyDescent="0.2"/>
    <row r="145" s="51" customFormat="1" ht="14.25" customHeight="1" x14ac:dyDescent="0.2"/>
    <row r="146" s="51" customFormat="1" ht="14.25" customHeight="1" x14ac:dyDescent="0.2"/>
    <row r="147" s="51" customFormat="1" ht="14.25" customHeight="1" x14ac:dyDescent="0.2"/>
    <row r="148" s="51" customFormat="1" ht="14.25" customHeight="1" x14ac:dyDescent="0.2"/>
    <row r="149" s="51" customFormat="1" ht="14.25" customHeight="1" x14ac:dyDescent="0.2"/>
    <row r="150" s="51" customFormat="1" ht="14.25" customHeight="1" x14ac:dyDescent="0.2"/>
    <row r="151" s="51" customFormat="1" ht="14.25" customHeight="1" x14ac:dyDescent="0.2"/>
    <row r="152" s="51" customFormat="1" ht="14.25" customHeight="1" x14ac:dyDescent="0.2"/>
    <row r="153" s="51" customFormat="1" ht="14.25" customHeight="1" x14ac:dyDescent="0.2"/>
    <row r="154" s="51" customFormat="1" ht="14.25" customHeight="1" x14ac:dyDescent="0.2"/>
    <row r="155" s="51" customFormat="1" ht="14.25" customHeight="1" x14ac:dyDescent="0.2"/>
    <row r="156" s="51" customFormat="1" ht="14.25" customHeight="1" x14ac:dyDescent="0.2"/>
    <row r="157" s="51" customFormat="1" ht="14.25" customHeight="1" x14ac:dyDescent="0.2"/>
    <row r="158" s="51" customFormat="1" ht="14.25" customHeight="1" x14ac:dyDescent="0.2"/>
    <row r="159" s="51" customFormat="1" ht="14.25" customHeight="1" x14ac:dyDescent="0.2"/>
    <row r="160" s="51" customFormat="1" ht="14.25" customHeight="1" x14ac:dyDescent="0.2"/>
    <row r="161" s="51" customFormat="1" ht="14.25" customHeight="1" x14ac:dyDescent="0.2"/>
    <row r="162" s="51" customFormat="1" ht="14.25" customHeight="1" x14ac:dyDescent="0.2"/>
    <row r="163" s="51" customFormat="1" ht="14.25" customHeight="1" x14ac:dyDescent="0.2"/>
    <row r="164" s="51" customFormat="1" ht="14.25" customHeight="1" x14ac:dyDescent="0.2"/>
    <row r="165" s="51" customFormat="1" ht="14.25" customHeight="1" x14ac:dyDescent="0.2"/>
    <row r="166" s="51" customFormat="1" ht="14.25" customHeight="1" x14ac:dyDescent="0.2"/>
    <row r="167" s="51" customFormat="1" ht="14.25" customHeight="1" x14ac:dyDescent="0.2"/>
    <row r="168" s="51" customFormat="1" ht="14.25" customHeight="1" x14ac:dyDescent="0.2"/>
    <row r="169" s="51" customFormat="1" ht="14.25" customHeight="1" x14ac:dyDescent="0.2"/>
    <row r="170" s="51" customFormat="1" ht="14.25" customHeight="1" x14ac:dyDescent="0.2"/>
    <row r="171" s="51" customFormat="1" ht="14.25" customHeight="1" x14ac:dyDescent="0.2"/>
    <row r="172" s="51" customFormat="1" ht="14.25" customHeight="1" x14ac:dyDescent="0.2"/>
    <row r="173" s="51" customFormat="1" ht="14.25" customHeight="1" x14ac:dyDescent="0.2"/>
    <row r="174" s="51" customFormat="1" ht="14.25" customHeight="1" x14ac:dyDescent="0.2"/>
    <row r="175" s="51" customFormat="1" ht="14.25" customHeight="1" x14ac:dyDescent="0.2"/>
    <row r="176" s="51" customFormat="1" ht="14.25" customHeight="1" x14ac:dyDescent="0.2"/>
    <row r="177" s="51" customFormat="1" ht="14.25" customHeight="1" x14ac:dyDescent="0.2"/>
    <row r="178" s="51" customFormat="1" ht="14.25" customHeight="1" x14ac:dyDescent="0.2"/>
    <row r="179" s="51" customFormat="1" ht="14.25" customHeight="1" x14ac:dyDescent="0.2"/>
    <row r="180" s="51" customFormat="1" ht="14.25" customHeight="1" x14ac:dyDescent="0.2"/>
    <row r="181" s="51" customFormat="1" ht="14.25" customHeight="1" x14ac:dyDescent="0.2"/>
    <row r="182" s="51" customFormat="1" ht="14.25" customHeight="1" x14ac:dyDescent="0.2"/>
    <row r="183" s="51" customFormat="1" ht="14.25" customHeight="1" x14ac:dyDescent="0.2"/>
    <row r="184" s="51" customFormat="1" ht="14.25" customHeight="1" x14ac:dyDescent="0.2"/>
    <row r="185" s="51" customFormat="1" ht="14.25" customHeight="1" x14ac:dyDescent="0.2"/>
    <row r="186" s="51" customFormat="1" ht="14.25" customHeight="1" x14ac:dyDescent="0.2"/>
    <row r="187" s="51" customFormat="1" ht="14.25" customHeight="1" x14ac:dyDescent="0.2"/>
    <row r="188" s="51" customFormat="1" ht="14.25" customHeight="1" x14ac:dyDescent="0.2"/>
    <row r="189" s="51" customFormat="1" ht="14.25" customHeight="1" x14ac:dyDescent="0.2"/>
    <row r="190" s="51" customFormat="1" ht="14.25" customHeight="1" x14ac:dyDescent="0.2"/>
    <row r="191" s="51" customFormat="1" ht="14.25" customHeight="1" x14ac:dyDescent="0.2"/>
    <row r="192" s="51" customFormat="1" ht="14.25" customHeight="1" x14ac:dyDescent="0.2"/>
    <row r="193" s="51" customFormat="1" ht="14.25" customHeight="1" x14ac:dyDescent="0.2"/>
    <row r="194" s="51" customFormat="1" ht="14.25" customHeight="1" x14ac:dyDescent="0.2"/>
    <row r="195" s="51" customFormat="1" ht="14.25" customHeight="1" x14ac:dyDescent="0.2"/>
    <row r="196" s="51" customFormat="1" ht="14.25" customHeight="1" x14ac:dyDescent="0.2"/>
    <row r="197" s="51" customFormat="1" ht="14.25" customHeight="1" x14ac:dyDescent="0.2"/>
    <row r="198" s="51" customFormat="1" ht="14.25" customHeight="1" x14ac:dyDescent="0.2"/>
    <row r="199" s="51" customFormat="1" ht="14.25" customHeight="1" x14ac:dyDescent="0.2"/>
    <row r="200" s="51" customFormat="1" ht="14.25" customHeight="1" x14ac:dyDescent="0.2"/>
    <row r="201" s="51" customFormat="1" ht="14.25" customHeight="1" x14ac:dyDescent="0.2"/>
    <row r="202" s="51" customFormat="1" ht="14.25" customHeight="1" x14ac:dyDescent="0.2"/>
    <row r="203" s="51" customFormat="1" ht="14.25" customHeight="1" x14ac:dyDescent="0.2"/>
    <row r="204" s="51" customFormat="1" ht="14.25" customHeight="1" x14ac:dyDescent="0.2"/>
    <row r="205" s="51" customFormat="1" ht="14.25" customHeight="1" x14ac:dyDescent="0.2"/>
    <row r="206" s="51" customFormat="1" ht="14.25" customHeight="1" x14ac:dyDescent="0.2"/>
    <row r="207" s="51" customFormat="1" ht="14.25" customHeight="1" x14ac:dyDescent="0.2"/>
    <row r="208" s="51" customFormat="1" ht="14.25" customHeight="1" x14ac:dyDescent="0.2"/>
    <row r="209" s="51" customFormat="1" ht="14.25" customHeight="1" x14ac:dyDescent="0.2"/>
    <row r="210" s="51" customFormat="1" ht="14.25" customHeight="1" x14ac:dyDescent="0.2"/>
    <row r="211" s="51" customFormat="1" ht="14.25" customHeight="1" x14ac:dyDescent="0.2"/>
    <row r="212" s="51" customFormat="1" ht="14.25" customHeight="1" x14ac:dyDescent="0.2"/>
    <row r="213" s="51" customFormat="1" ht="14.25" customHeight="1" x14ac:dyDescent="0.2"/>
    <row r="214" s="51" customFormat="1" ht="14.25" customHeight="1" x14ac:dyDescent="0.2"/>
    <row r="215" s="51" customFormat="1" ht="14.25" customHeight="1" x14ac:dyDescent="0.2"/>
    <row r="216" s="51" customFormat="1" ht="14.25" customHeight="1" x14ac:dyDescent="0.2"/>
    <row r="217" s="51" customFormat="1" ht="14.25" customHeight="1" x14ac:dyDescent="0.2"/>
    <row r="218" s="51" customFormat="1" ht="14.25" customHeight="1" x14ac:dyDescent="0.2"/>
    <row r="219" s="51" customFormat="1" ht="14.25" customHeight="1" x14ac:dyDescent="0.2"/>
    <row r="220" s="51" customFormat="1" ht="14.25" customHeight="1" x14ac:dyDescent="0.2"/>
    <row r="221" s="51" customFormat="1" ht="14.25" customHeight="1" x14ac:dyDescent="0.2"/>
    <row r="222" s="51" customFormat="1" ht="14.25" customHeight="1" x14ac:dyDescent="0.2"/>
    <row r="223" s="51" customFormat="1" ht="14.25" customHeight="1" x14ac:dyDescent="0.2"/>
    <row r="224" s="51" customFormat="1" ht="14.25" customHeight="1" x14ac:dyDescent="0.2"/>
    <row r="225" s="51" customFormat="1" ht="14.25" customHeight="1" x14ac:dyDescent="0.2"/>
    <row r="226" s="51" customFormat="1" ht="14.25" customHeight="1" x14ac:dyDescent="0.2"/>
    <row r="227" s="51" customFormat="1" ht="14.25" customHeight="1" x14ac:dyDescent="0.2"/>
    <row r="228" s="51" customFormat="1" ht="14.25" customHeight="1" x14ac:dyDescent="0.2"/>
    <row r="229" s="51" customFormat="1" ht="14.25" customHeight="1" x14ac:dyDescent="0.2"/>
    <row r="230" s="51" customFormat="1" ht="14.25" customHeight="1" x14ac:dyDescent="0.2"/>
    <row r="231" s="51" customFormat="1" ht="14.25" customHeight="1" x14ac:dyDescent="0.2"/>
    <row r="232" s="51" customFormat="1" ht="14.25" customHeight="1" x14ac:dyDescent="0.2"/>
    <row r="233" s="51" customFormat="1" ht="14.25" customHeight="1" x14ac:dyDescent="0.2"/>
    <row r="234" s="51" customFormat="1" ht="14.25" customHeight="1" x14ac:dyDescent="0.2"/>
    <row r="235" s="51" customFormat="1" ht="14.25" customHeight="1" x14ac:dyDescent="0.2"/>
    <row r="236" s="51" customFormat="1" ht="14.25" customHeight="1" x14ac:dyDescent="0.2"/>
    <row r="237" s="51" customFormat="1" ht="14.25" customHeight="1" x14ac:dyDescent="0.2"/>
    <row r="238" s="51" customFormat="1" ht="14.25" customHeight="1" x14ac:dyDescent="0.2"/>
    <row r="239" s="51" customFormat="1" ht="14.25" customHeight="1" x14ac:dyDescent="0.2"/>
    <row r="240" s="51" customFormat="1" ht="14.25" customHeight="1" x14ac:dyDescent="0.2"/>
    <row r="241" s="51" customFormat="1" ht="14.25" customHeight="1" x14ac:dyDescent="0.2"/>
    <row r="242" s="51" customFormat="1" ht="14.25" customHeight="1" x14ac:dyDescent="0.2"/>
    <row r="243" s="51" customFormat="1" ht="14.25" customHeight="1" x14ac:dyDescent="0.2"/>
    <row r="244" s="51" customFormat="1" ht="14.25" customHeight="1" x14ac:dyDescent="0.2"/>
    <row r="245" s="51" customFormat="1" ht="14.25" customHeight="1" x14ac:dyDescent="0.2"/>
    <row r="246" s="51" customFormat="1" ht="14.25" customHeight="1" x14ac:dyDescent="0.2"/>
    <row r="247" s="51" customFormat="1" ht="14.25" customHeight="1" x14ac:dyDescent="0.2"/>
    <row r="248" s="51" customFormat="1" ht="14.25" customHeight="1" x14ac:dyDescent="0.2"/>
    <row r="249" s="51" customFormat="1" ht="14.25" customHeight="1" x14ac:dyDescent="0.2"/>
    <row r="250" s="51" customFormat="1" ht="14.25" customHeight="1" x14ac:dyDescent="0.2"/>
    <row r="251" s="51" customFormat="1" ht="14.25" customHeight="1" x14ac:dyDescent="0.2"/>
    <row r="252" s="51" customFormat="1" ht="14.25" customHeight="1" x14ac:dyDescent="0.2"/>
    <row r="253" s="51" customFormat="1" ht="14.25" customHeight="1" x14ac:dyDescent="0.2"/>
    <row r="254" s="51" customFormat="1" ht="14.25" customHeight="1" x14ac:dyDescent="0.2"/>
    <row r="255" s="51" customFormat="1" ht="14.25" customHeight="1" x14ac:dyDescent="0.2"/>
    <row r="256" s="51" customFormat="1" ht="14.25" customHeight="1" x14ac:dyDescent="0.2"/>
    <row r="257" s="51" customFormat="1" ht="14.25" customHeight="1" x14ac:dyDescent="0.2"/>
    <row r="258" s="51" customFormat="1" ht="14.25" customHeight="1" x14ac:dyDescent="0.2"/>
    <row r="259" s="51" customFormat="1" ht="14.25" customHeight="1" x14ac:dyDescent="0.2"/>
    <row r="260" s="51" customFormat="1" ht="14.25" customHeight="1" x14ac:dyDescent="0.2"/>
    <row r="261" s="51" customFormat="1" ht="14.25" customHeight="1" x14ac:dyDescent="0.2"/>
    <row r="262" s="51" customFormat="1" ht="14.25" customHeight="1" x14ac:dyDescent="0.2"/>
    <row r="263" s="51" customFormat="1" ht="14.25" customHeight="1" x14ac:dyDescent="0.2"/>
    <row r="264" s="51" customFormat="1" ht="14.25" customHeight="1" x14ac:dyDescent="0.2"/>
    <row r="265" s="51" customFormat="1" ht="14.25" customHeight="1" x14ac:dyDescent="0.2"/>
    <row r="266" s="51" customFormat="1" ht="14.25" customHeight="1" x14ac:dyDescent="0.2"/>
    <row r="267" s="51" customFormat="1" ht="14.25" customHeight="1" x14ac:dyDescent="0.2"/>
    <row r="268" s="51" customFormat="1" ht="14.25" customHeight="1" x14ac:dyDescent="0.2"/>
    <row r="269" s="51" customFormat="1" ht="14.25" customHeight="1" x14ac:dyDescent="0.2"/>
    <row r="270" s="51" customFormat="1" ht="14.25" customHeight="1" x14ac:dyDescent="0.2"/>
    <row r="271" s="51" customFormat="1" ht="14.25" customHeight="1" x14ac:dyDescent="0.2"/>
    <row r="272" s="51" customFormat="1" ht="14.25" customHeight="1" x14ac:dyDescent="0.2"/>
    <row r="273" s="51" customFormat="1" ht="14.25" customHeight="1" x14ac:dyDescent="0.2"/>
    <row r="274" s="51" customFormat="1" ht="14.25" customHeight="1" x14ac:dyDescent="0.2"/>
    <row r="275" s="51" customFormat="1" ht="14.25" customHeight="1" x14ac:dyDescent="0.2"/>
    <row r="276" s="51" customFormat="1" ht="14.25" customHeight="1" x14ac:dyDescent="0.2"/>
    <row r="277" s="51" customFormat="1" ht="14.25" customHeight="1" x14ac:dyDescent="0.2"/>
    <row r="278" s="51" customFormat="1" ht="14.25" customHeight="1" x14ac:dyDescent="0.2"/>
    <row r="279" s="51" customFormat="1" ht="14.25" customHeight="1" x14ac:dyDescent="0.2"/>
    <row r="280" s="51" customFormat="1" ht="14.25" customHeight="1" x14ac:dyDescent="0.2"/>
    <row r="281" s="51" customFormat="1" ht="14.25" customHeight="1" x14ac:dyDescent="0.2"/>
    <row r="282" s="51" customFormat="1" ht="14.25" customHeight="1" x14ac:dyDescent="0.2"/>
    <row r="283" s="51" customFormat="1" ht="14.25" customHeight="1" x14ac:dyDescent="0.2"/>
    <row r="284" s="51" customFormat="1" ht="14.25" customHeight="1" x14ac:dyDescent="0.2"/>
    <row r="285" s="51" customFormat="1" ht="14.25" customHeight="1" x14ac:dyDescent="0.2"/>
    <row r="286" s="51" customFormat="1" ht="14.25" customHeight="1" x14ac:dyDescent="0.2"/>
    <row r="287" s="51" customFormat="1" ht="14.25" customHeight="1" x14ac:dyDescent="0.2"/>
    <row r="288" s="51" customFormat="1" ht="14.25" customHeight="1" x14ac:dyDescent="0.2"/>
    <row r="289" s="51" customFormat="1" ht="14.25" customHeight="1" x14ac:dyDescent="0.2"/>
    <row r="290" s="51" customFormat="1" ht="14.25" customHeight="1" x14ac:dyDescent="0.2"/>
    <row r="291" s="51" customFormat="1" ht="14.25" customHeight="1" x14ac:dyDescent="0.2"/>
    <row r="292" s="51" customFormat="1" ht="14.25" customHeight="1" x14ac:dyDescent="0.2"/>
    <row r="293" s="51" customFormat="1" ht="14.25" customHeight="1" x14ac:dyDescent="0.2"/>
    <row r="294" s="51" customFormat="1" ht="14.25" customHeight="1" x14ac:dyDescent="0.2"/>
    <row r="295" s="51" customFormat="1" ht="14.25" customHeight="1" x14ac:dyDescent="0.2"/>
    <row r="296" s="51" customFormat="1" ht="14.25" customHeight="1" x14ac:dyDescent="0.2"/>
    <row r="297" s="51" customFormat="1" ht="14.25" customHeight="1" x14ac:dyDescent="0.2"/>
    <row r="298" s="51" customFormat="1" ht="14.25" customHeight="1" x14ac:dyDescent="0.2"/>
    <row r="299" s="51" customFormat="1" ht="14.25" customHeight="1" x14ac:dyDescent="0.2"/>
    <row r="300" s="51" customFormat="1" ht="14.25" customHeight="1" x14ac:dyDescent="0.2"/>
    <row r="301" s="51" customFormat="1" ht="14.25" customHeight="1" x14ac:dyDescent="0.2"/>
    <row r="302" s="51" customFormat="1" ht="14.25" customHeight="1" x14ac:dyDescent="0.2"/>
    <row r="303" s="51" customFormat="1" ht="14.25" customHeight="1" x14ac:dyDescent="0.2"/>
    <row r="304" s="51" customFormat="1" ht="14.25" customHeight="1" x14ac:dyDescent="0.2"/>
    <row r="305" s="51" customFormat="1" ht="14.25" customHeight="1" x14ac:dyDescent="0.2"/>
    <row r="306" s="51" customFormat="1" ht="14.25" customHeight="1" x14ac:dyDescent="0.2"/>
    <row r="307" s="51" customFormat="1" ht="14.25" customHeight="1" x14ac:dyDescent="0.2"/>
    <row r="308" s="51" customFormat="1" ht="14.25" customHeight="1" x14ac:dyDescent="0.2"/>
    <row r="309" s="51" customFormat="1" ht="14.25" customHeight="1" x14ac:dyDescent="0.2"/>
    <row r="310" s="51" customFormat="1" ht="14.25" customHeight="1" x14ac:dyDescent="0.2"/>
    <row r="311" s="51" customFormat="1" ht="14.25" customHeight="1" x14ac:dyDescent="0.2"/>
    <row r="312" s="51" customFormat="1" ht="14.25" customHeight="1" x14ac:dyDescent="0.2"/>
    <row r="313" s="51" customFormat="1" ht="14.25" customHeight="1" x14ac:dyDescent="0.2"/>
    <row r="314" s="51" customFormat="1" ht="14.25" customHeight="1" x14ac:dyDescent="0.2"/>
    <row r="315" s="51" customFormat="1" ht="14.25" customHeight="1" x14ac:dyDescent="0.2"/>
    <row r="316" s="51" customFormat="1" ht="14.25" customHeight="1" x14ac:dyDescent="0.2"/>
    <row r="317" s="51" customFormat="1" ht="14.25" customHeight="1" x14ac:dyDescent="0.2"/>
    <row r="318" s="51" customFormat="1" ht="14.25" customHeight="1" x14ac:dyDescent="0.2"/>
    <row r="319" s="51" customFormat="1" ht="14.25" customHeight="1" x14ac:dyDescent="0.2"/>
    <row r="320" s="51" customFormat="1" ht="14.25" customHeight="1" x14ac:dyDescent="0.2"/>
    <row r="321" s="51" customFormat="1" ht="14.25" customHeight="1" x14ac:dyDescent="0.2"/>
    <row r="322" s="51" customFormat="1" ht="14.25" customHeight="1" x14ac:dyDescent="0.2"/>
    <row r="323" s="51" customFormat="1" ht="14.25" customHeight="1" x14ac:dyDescent="0.2"/>
    <row r="324" s="51" customFormat="1" ht="14.25" customHeight="1" x14ac:dyDescent="0.2"/>
    <row r="325" s="51" customFormat="1" ht="14.25" customHeight="1" x14ac:dyDescent="0.2"/>
    <row r="326" s="51" customFormat="1" ht="14.25" customHeight="1" x14ac:dyDescent="0.2"/>
    <row r="327" s="51" customFormat="1" ht="14.25" customHeight="1" x14ac:dyDescent="0.2"/>
    <row r="328" s="51" customFormat="1" ht="14.25" customHeight="1" x14ac:dyDescent="0.2"/>
    <row r="329" s="51" customFormat="1" ht="14.25" customHeight="1" x14ac:dyDescent="0.2"/>
    <row r="330" s="51" customFormat="1" ht="14.25" customHeight="1" x14ac:dyDescent="0.2"/>
    <row r="331" s="51" customFormat="1" ht="14.25" customHeight="1" x14ac:dyDescent="0.2"/>
    <row r="332" s="51" customFormat="1" ht="14.25" customHeight="1" x14ac:dyDescent="0.2"/>
    <row r="333" s="51" customFormat="1" ht="14.25" customHeight="1" x14ac:dyDescent="0.2"/>
    <row r="334" s="51" customFormat="1" ht="14.25" customHeight="1" x14ac:dyDescent="0.2"/>
    <row r="335" s="51" customFormat="1" ht="14.25" customHeight="1" x14ac:dyDescent="0.2"/>
    <row r="336" s="51" customFormat="1" ht="14.25" customHeight="1" x14ac:dyDescent="0.2"/>
    <row r="337" s="51" customFormat="1" ht="14.25" customHeight="1" x14ac:dyDescent="0.2"/>
    <row r="338" s="51" customFormat="1" ht="14.25" customHeight="1" x14ac:dyDescent="0.2"/>
    <row r="339" s="51" customFormat="1" ht="14.25" customHeight="1" x14ac:dyDescent="0.2"/>
    <row r="340" s="51" customFormat="1" ht="14.25" customHeight="1" x14ac:dyDescent="0.2"/>
    <row r="341" s="51" customFormat="1" ht="14.25" customHeight="1" x14ac:dyDescent="0.2"/>
    <row r="342" s="51" customFormat="1" ht="14.25" customHeight="1" x14ac:dyDescent="0.2"/>
    <row r="343" s="51" customFormat="1" ht="14.25" customHeight="1" x14ac:dyDescent="0.2"/>
    <row r="344" s="51" customFormat="1" ht="14.25" customHeight="1" x14ac:dyDescent="0.2"/>
    <row r="345" s="51" customFormat="1" ht="14.25" customHeight="1" x14ac:dyDescent="0.2"/>
    <row r="346" s="51" customFormat="1" ht="14.25" customHeight="1" x14ac:dyDescent="0.2"/>
    <row r="347" s="51" customFormat="1" ht="14.25" customHeight="1" x14ac:dyDescent="0.2"/>
    <row r="348" s="51" customFormat="1" ht="14.25" customHeight="1" x14ac:dyDescent="0.2"/>
    <row r="349" s="51" customFormat="1" ht="14.25" customHeight="1" x14ac:dyDescent="0.2"/>
    <row r="350" s="51" customFormat="1" ht="14.25" customHeight="1" x14ac:dyDescent="0.2"/>
    <row r="351" s="51" customFormat="1" ht="14.25" customHeight="1" x14ac:dyDescent="0.2"/>
    <row r="352" s="51" customFormat="1" ht="14.25" customHeight="1" x14ac:dyDescent="0.2"/>
    <row r="353" s="51" customFormat="1" ht="14.25" customHeight="1" x14ac:dyDescent="0.2"/>
    <row r="354" s="51" customFormat="1" ht="14.25" customHeight="1" x14ac:dyDescent="0.2"/>
    <row r="355" s="51" customFormat="1" ht="14.25" customHeight="1" x14ac:dyDescent="0.2"/>
    <row r="356" s="51" customFormat="1" ht="14.25" customHeight="1" x14ac:dyDescent="0.2"/>
    <row r="357" s="51" customFormat="1" ht="14.25" customHeight="1" x14ac:dyDescent="0.2"/>
    <row r="358" s="51" customFormat="1" ht="14.25" customHeight="1" x14ac:dyDescent="0.2"/>
    <row r="359" s="51" customFormat="1" ht="14.25" customHeight="1" x14ac:dyDescent="0.2"/>
    <row r="360" s="51" customFormat="1" ht="14.25" customHeight="1" x14ac:dyDescent="0.2"/>
    <row r="361" s="51" customFormat="1" ht="14.25" customHeight="1" x14ac:dyDescent="0.2"/>
    <row r="362" s="51" customFormat="1" ht="14.25" customHeight="1" x14ac:dyDescent="0.2"/>
    <row r="363" s="51" customFormat="1" ht="14.25" customHeight="1" x14ac:dyDescent="0.2"/>
    <row r="364" s="51" customFormat="1" ht="14.25" customHeight="1" x14ac:dyDescent="0.2"/>
    <row r="365" s="51" customFormat="1" ht="14.25" customHeight="1" x14ac:dyDescent="0.2"/>
    <row r="366" s="51" customFormat="1" ht="14.25" customHeight="1" x14ac:dyDescent="0.2"/>
    <row r="367" s="51" customFormat="1" ht="14.25" customHeight="1" x14ac:dyDescent="0.2"/>
    <row r="368" s="51" customFormat="1" ht="14.25" customHeight="1" x14ac:dyDescent="0.2"/>
    <row r="369" s="51" customFormat="1" ht="14.25" customHeight="1" x14ac:dyDescent="0.2"/>
    <row r="370" s="51" customFormat="1" ht="14.25" customHeight="1" x14ac:dyDescent="0.2"/>
    <row r="371" s="51" customFormat="1" ht="14.25" customHeight="1" x14ac:dyDescent="0.2"/>
    <row r="372" s="51" customFormat="1" ht="14.25" customHeight="1" x14ac:dyDescent="0.2"/>
    <row r="373" s="51" customFormat="1" ht="14.25" customHeight="1" x14ac:dyDescent="0.2"/>
    <row r="374" s="51" customFormat="1" ht="14.25" customHeight="1" x14ac:dyDescent="0.2"/>
    <row r="375" s="51" customFormat="1" ht="14.25" customHeight="1" x14ac:dyDescent="0.2"/>
    <row r="376" s="51" customFormat="1" ht="14.25" customHeight="1" x14ac:dyDescent="0.2"/>
    <row r="377" s="51" customFormat="1" ht="14.25" customHeight="1" x14ac:dyDescent="0.2"/>
    <row r="378" s="51" customFormat="1" ht="14.25" customHeight="1" x14ac:dyDescent="0.2"/>
    <row r="379" s="51" customFormat="1" ht="14.25" customHeight="1" x14ac:dyDescent="0.2"/>
    <row r="380" s="51" customFormat="1" ht="14.25" customHeight="1" x14ac:dyDescent="0.2"/>
    <row r="381" s="51" customFormat="1" ht="14.25" customHeight="1" x14ac:dyDescent="0.2"/>
    <row r="382" s="51" customFormat="1" ht="14.25" customHeight="1" x14ac:dyDescent="0.2"/>
    <row r="383" s="51" customFormat="1" ht="14.25" customHeight="1" x14ac:dyDescent="0.2"/>
    <row r="384" s="51" customFormat="1" ht="14.25" customHeight="1" x14ac:dyDescent="0.2"/>
    <row r="385" s="51" customFormat="1" ht="14.25" customHeight="1" x14ac:dyDescent="0.2"/>
    <row r="386" s="51" customFormat="1" ht="14.25" customHeight="1" x14ac:dyDescent="0.2"/>
    <row r="387" s="51" customFormat="1" ht="14.25" customHeight="1" x14ac:dyDescent="0.2"/>
    <row r="388" s="51" customFormat="1" ht="14.25" customHeight="1" x14ac:dyDescent="0.2"/>
    <row r="389" s="51" customFormat="1" ht="14.25" customHeight="1" x14ac:dyDescent="0.2"/>
    <row r="390" s="51" customFormat="1" ht="14.25" customHeight="1" x14ac:dyDescent="0.2"/>
    <row r="391" s="51" customFormat="1" ht="14.25" customHeight="1" x14ac:dyDescent="0.2"/>
    <row r="392" s="51" customFormat="1" ht="14.25" customHeight="1" x14ac:dyDescent="0.2"/>
    <row r="393" s="51" customFormat="1" ht="14.25" customHeight="1" x14ac:dyDescent="0.2"/>
    <row r="394" s="51" customFormat="1" ht="14.25" customHeight="1" x14ac:dyDescent="0.2"/>
    <row r="395" s="51" customFormat="1" ht="14.25" customHeight="1" x14ac:dyDescent="0.2"/>
    <row r="396" s="51" customFormat="1" ht="14.25" customHeight="1" x14ac:dyDescent="0.2"/>
    <row r="397" s="51" customFormat="1" ht="14.25" customHeight="1" x14ac:dyDescent="0.2"/>
    <row r="398" s="51" customFormat="1" ht="14.25" customHeight="1" x14ac:dyDescent="0.2"/>
    <row r="399" s="51" customFormat="1" ht="14.25" customHeight="1" x14ac:dyDescent="0.2"/>
    <row r="400" s="51" customFormat="1" ht="14.25" customHeight="1" x14ac:dyDescent="0.2"/>
    <row r="401" s="51" customFormat="1" ht="14.25" customHeight="1" x14ac:dyDescent="0.2"/>
    <row r="402" s="51" customFormat="1" ht="14.25" customHeight="1" x14ac:dyDescent="0.2"/>
    <row r="403" s="51" customFormat="1" ht="14.25" customHeight="1" x14ac:dyDescent="0.2"/>
    <row r="404" s="51" customFormat="1" ht="14.25" customHeight="1" x14ac:dyDescent="0.2"/>
    <row r="405" s="51" customFormat="1" ht="14.25" customHeight="1" x14ac:dyDescent="0.2"/>
    <row r="406" s="51" customFormat="1" ht="14.25" customHeight="1" x14ac:dyDescent="0.2"/>
    <row r="407" s="51" customFormat="1" ht="14.25" customHeight="1" x14ac:dyDescent="0.2"/>
    <row r="408" s="51" customFormat="1" ht="14.25" customHeight="1" x14ac:dyDescent="0.2"/>
    <row r="409" s="51" customFormat="1" ht="14.25" customHeight="1" x14ac:dyDescent="0.2"/>
    <row r="410" s="51" customFormat="1" ht="14.25" customHeight="1" x14ac:dyDescent="0.2"/>
    <row r="411" s="51" customFormat="1" ht="14.25" customHeight="1" x14ac:dyDescent="0.2"/>
    <row r="412" s="51" customFormat="1" ht="14.25" customHeight="1" x14ac:dyDescent="0.2"/>
    <row r="413" s="51" customFormat="1" ht="14.25" customHeight="1" x14ac:dyDescent="0.2"/>
    <row r="414" s="51" customFormat="1" ht="14.25" customHeight="1" x14ac:dyDescent="0.2"/>
    <row r="415" s="51" customFormat="1" ht="14.25" customHeight="1" x14ac:dyDescent="0.2"/>
    <row r="416" s="51" customFormat="1" ht="14.25" customHeight="1" x14ac:dyDescent="0.2"/>
    <row r="417" s="51" customFormat="1" ht="14.25" customHeight="1" x14ac:dyDescent="0.2"/>
    <row r="418" s="51" customFormat="1" ht="14.25" customHeight="1" x14ac:dyDescent="0.2"/>
    <row r="419" s="51" customFormat="1" ht="14.25" customHeight="1" x14ac:dyDescent="0.2"/>
    <row r="420" s="51" customFormat="1" ht="14.25" customHeight="1" x14ac:dyDescent="0.2"/>
    <row r="421" s="51" customFormat="1" ht="14.25" customHeight="1" x14ac:dyDescent="0.2"/>
    <row r="422" s="51" customFormat="1" ht="14.25" customHeight="1" x14ac:dyDescent="0.2"/>
    <row r="423" s="51" customFormat="1" ht="14.25" customHeight="1" x14ac:dyDescent="0.2"/>
    <row r="424" s="51" customFormat="1" ht="14.25" customHeight="1" x14ac:dyDescent="0.2"/>
    <row r="425" s="51" customFormat="1" ht="14.25" customHeight="1" x14ac:dyDescent="0.2"/>
    <row r="426" s="51" customFormat="1" ht="14.25" customHeight="1" x14ac:dyDescent="0.2"/>
    <row r="427" s="51" customFormat="1" ht="14.25" customHeight="1" x14ac:dyDescent="0.2"/>
    <row r="428" s="51" customFormat="1" ht="14.25" customHeight="1" x14ac:dyDescent="0.2"/>
    <row r="429" s="51" customFormat="1" ht="14.25" customHeight="1" x14ac:dyDescent="0.2"/>
    <row r="430" s="51" customFormat="1" ht="14.25" customHeight="1" x14ac:dyDescent="0.2"/>
    <row r="431" s="51" customFormat="1" ht="14.25" customHeight="1" x14ac:dyDescent="0.2"/>
    <row r="432" s="51" customFormat="1" ht="14.25" customHeight="1" x14ac:dyDescent="0.2"/>
    <row r="433" s="51" customFormat="1" ht="14.25" customHeight="1" x14ac:dyDescent="0.2"/>
    <row r="434" s="51" customFormat="1" ht="14.25" customHeight="1" x14ac:dyDescent="0.2"/>
    <row r="435" s="51" customFormat="1" ht="14.25" customHeight="1" x14ac:dyDescent="0.2"/>
    <row r="436" s="51" customFormat="1" ht="14.25" customHeight="1" x14ac:dyDescent="0.2"/>
    <row r="437" s="51" customFormat="1" ht="14.25" customHeight="1" x14ac:dyDescent="0.2"/>
    <row r="438" s="51" customFormat="1" ht="14.25" customHeight="1" x14ac:dyDescent="0.2"/>
    <row r="439" s="51" customFormat="1" ht="14.25" customHeight="1" x14ac:dyDescent="0.2"/>
    <row r="440" s="51" customFormat="1" ht="14.25" customHeight="1" x14ac:dyDescent="0.2"/>
    <row r="441" s="51" customFormat="1" ht="14.25" customHeight="1" x14ac:dyDescent="0.2"/>
    <row r="442" s="51" customFormat="1" ht="14.25" customHeight="1" x14ac:dyDescent="0.2"/>
    <row r="443" s="51" customFormat="1" ht="14.25" customHeight="1" x14ac:dyDescent="0.2"/>
    <row r="444" s="51" customFormat="1" ht="14.25" customHeight="1" x14ac:dyDescent="0.2"/>
    <row r="445" s="51" customFormat="1" ht="14.25" customHeight="1" x14ac:dyDescent="0.2"/>
    <row r="446" s="51" customFormat="1" ht="14.25" customHeight="1" x14ac:dyDescent="0.2"/>
    <row r="447" s="51" customFormat="1" ht="14.25" customHeight="1" x14ac:dyDescent="0.2"/>
    <row r="448" s="51" customFormat="1" ht="14.25" customHeight="1" x14ac:dyDescent="0.2"/>
    <row r="449" s="51" customFormat="1" ht="14.25" customHeight="1" x14ac:dyDescent="0.2"/>
    <row r="450" s="51" customFormat="1" ht="14.25" customHeight="1" x14ac:dyDescent="0.2"/>
    <row r="451" s="51" customFormat="1" ht="14.25" customHeight="1" x14ac:dyDescent="0.2"/>
    <row r="452" s="51" customFormat="1" ht="14.25" customHeight="1" x14ac:dyDescent="0.2"/>
    <row r="453" s="51" customFormat="1" ht="14.25" customHeight="1" x14ac:dyDescent="0.2"/>
    <row r="454" s="51" customFormat="1" ht="14.25" customHeight="1" x14ac:dyDescent="0.2"/>
    <row r="455" s="51" customFormat="1" ht="14.25" customHeight="1" x14ac:dyDescent="0.2"/>
    <row r="456" s="51" customFormat="1" ht="14.25" customHeight="1" x14ac:dyDescent="0.2"/>
    <row r="457" s="51" customFormat="1" ht="14.25" customHeight="1" x14ac:dyDescent="0.2"/>
    <row r="458" s="51" customFormat="1" ht="14.25" customHeight="1" x14ac:dyDescent="0.2"/>
    <row r="459" s="51" customFormat="1" ht="14.25" customHeight="1" x14ac:dyDescent="0.2"/>
    <row r="460" s="51" customFormat="1" ht="14.25" customHeight="1" x14ac:dyDescent="0.2"/>
    <row r="461" s="51" customFormat="1" ht="14.25" customHeight="1" x14ac:dyDescent="0.2"/>
    <row r="462" s="51" customFormat="1" ht="14.25" customHeight="1" x14ac:dyDescent="0.2"/>
    <row r="463" s="51" customFormat="1" ht="14.25" customHeight="1" x14ac:dyDescent="0.2"/>
    <row r="464" s="51" customFormat="1" ht="14.25" customHeight="1" x14ac:dyDescent="0.2"/>
    <row r="465" s="51" customFormat="1" ht="14.25" customHeight="1" x14ac:dyDescent="0.2"/>
    <row r="466" s="51" customFormat="1" ht="14.25" customHeight="1" x14ac:dyDescent="0.2"/>
    <row r="467" s="51" customFormat="1" ht="14.25" customHeight="1" x14ac:dyDescent="0.2"/>
    <row r="468" s="51" customFormat="1" ht="14.25" customHeight="1" x14ac:dyDescent="0.2"/>
    <row r="469" s="51" customFormat="1" ht="14.25" customHeight="1" x14ac:dyDescent="0.2"/>
    <row r="470" s="51" customFormat="1" ht="14.25" customHeight="1" x14ac:dyDescent="0.2"/>
    <row r="471" s="51" customFormat="1" ht="14.25" customHeight="1" x14ac:dyDescent="0.2"/>
    <row r="472" s="51" customFormat="1" ht="14.25" customHeight="1" x14ac:dyDescent="0.2"/>
    <row r="473" s="51" customFormat="1" ht="14.25" customHeight="1" x14ac:dyDescent="0.2"/>
    <row r="474" s="51" customFormat="1" ht="14.25" customHeight="1" x14ac:dyDescent="0.2"/>
    <row r="475" s="51" customFormat="1" ht="14.25" customHeight="1" x14ac:dyDescent="0.2"/>
    <row r="476" s="51" customFormat="1" ht="14.25" customHeight="1" x14ac:dyDescent="0.2"/>
    <row r="477" s="51" customFormat="1" ht="14.25" customHeight="1" x14ac:dyDescent="0.2"/>
    <row r="478" s="51" customFormat="1" ht="14.25" customHeight="1" x14ac:dyDescent="0.2"/>
    <row r="479" s="51" customFormat="1" ht="14.25" customHeight="1" x14ac:dyDescent="0.2"/>
    <row r="480" s="51" customFormat="1" ht="14.25" customHeight="1" x14ac:dyDescent="0.2"/>
    <row r="481" s="51" customFormat="1" ht="14.25" customHeight="1" x14ac:dyDescent="0.2"/>
    <row r="482" s="51" customFormat="1" ht="14.25" customHeight="1" x14ac:dyDescent="0.2"/>
    <row r="483" s="51" customFormat="1" ht="14.25" customHeight="1" x14ac:dyDescent="0.2"/>
    <row r="484" s="51" customFormat="1" ht="14.25" customHeight="1" x14ac:dyDescent="0.2"/>
    <row r="485" s="51" customFormat="1" ht="14.25" customHeight="1" x14ac:dyDescent="0.2"/>
    <row r="486" s="51" customFormat="1" ht="14.25" customHeight="1" x14ac:dyDescent="0.2"/>
    <row r="487" s="51" customFormat="1" ht="14.25" customHeight="1" x14ac:dyDescent="0.2"/>
    <row r="488" s="51" customFormat="1" ht="14.25" customHeight="1" x14ac:dyDescent="0.2"/>
    <row r="489" s="51" customFormat="1" ht="14.25" customHeight="1" x14ac:dyDescent="0.2"/>
    <row r="490" s="51" customFormat="1" ht="14.25" customHeight="1" x14ac:dyDescent="0.2"/>
    <row r="491" s="51" customFormat="1" ht="14.25" customHeight="1" x14ac:dyDescent="0.2"/>
    <row r="492" s="51" customFormat="1" ht="14.25" customHeight="1" x14ac:dyDescent="0.2"/>
    <row r="493" s="51" customFormat="1" ht="14.25" customHeight="1" x14ac:dyDescent="0.2"/>
    <row r="494" s="51" customFormat="1" ht="14.25" customHeight="1" x14ac:dyDescent="0.2"/>
    <row r="495" s="51" customFormat="1" ht="14.25" customHeight="1" x14ac:dyDescent="0.2"/>
    <row r="496" s="51" customFormat="1" ht="14.25" customHeight="1" x14ac:dyDescent="0.2"/>
    <row r="497" s="51" customFormat="1" ht="14.25" customHeight="1" x14ac:dyDescent="0.2"/>
    <row r="498" s="51" customFormat="1" ht="14.25" customHeight="1" x14ac:dyDescent="0.2"/>
    <row r="499" s="51" customFormat="1" ht="14.25" customHeight="1" x14ac:dyDescent="0.2"/>
    <row r="500" s="51" customFormat="1" ht="14.25" customHeight="1" x14ac:dyDescent="0.2"/>
    <row r="501" s="51" customFormat="1" ht="14.25" customHeight="1" x14ac:dyDescent="0.2"/>
    <row r="502" s="51" customFormat="1" ht="14.25" customHeight="1" x14ac:dyDescent="0.2"/>
    <row r="503" s="51" customFormat="1" ht="14.25" customHeight="1" x14ac:dyDescent="0.2"/>
    <row r="504" s="51" customFormat="1" ht="14.25" customHeight="1" x14ac:dyDescent="0.2"/>
    <row r="505" s="51" customFormat="1" ht="14.25" customHeight="1" x14ac:dyDescent="0.2"/>
    <row r="506" s="51" customFormat="1" ht="14.25" customHeight="1" x14ac:dyDescent="0.2"/>
    <row r="507" s="51" customFormat="1" ht="14.25" customHeight="1" x14ac:dyDescent="0.2"/>
    <row r="508" s="51" customFormat="1" ht="14.25" customHeight="1" x14ac:dyDescent="0.2"/>
    <row r="509" s="51" customFormat="1" ht="14.25" customHeight="1" x14ac:dyDescent="0.2"/>
    <row r="510" s="51" customFormat="1" ht="14.25" customHeight="1" x14ac:dyDescent="0.2"/>
    <row r="511" s="51" customFormat="1" ht="14.25" customHeight="1" x14ac:dyDescent="0.2"/>
    <row r="512" s="51" customFormat="1" ht="14.25" customHeight="1" x14ac:dyDescent="0.2"/>
    <row r="513" s="51" customFormat="1" ht="14.25" customHeight="1" x14ac:dyDescent="0.2"/>
    <row r="514" s="51" customFormat="1" ht="14.25" customHeight="1" x14ac:dyDescent="0.2"/>
    <row r="515" s="51" customFormat="1" ht="14.25" customHeight="1" x14ac:dyDescent="0.2"/>
    <row r="516" s="51" customFormat="1" ht="14.25" customHeight="1" x14ac:dyDescent="0.2"/>
    <row r="517" s="51" customFormat="1" ht="14.25" customHeight="1" x14ac:dyDescent="0.2"/>
    <row r="518" s="51" customFormat="1" ht="14.25" customHeight="1" x14ac:dyDescent="0.2"/>
    <row r="519" s="51" customFormat="1" ht="14.25" customHeight="1" x14ac:dyDescent="0.2"/>
    <row r="520" s="51" customFormat="1" ht="14.25" customHeight="1" x14ac:dyDescent="0.2"/>
    <row r="521" s="51" customFormat="1" ht="14.25" customHeight="1" x14ac:dyDescent="0.2"/>
    <row r="522" s="51" customFormat="1" ht="14.25" customHeight="1" x14ac:dyDescent="0.2"/>
    <row r="523" s="51" customFormat="1" ht="14.25" customHeight="1" x14ac:dyDescent="0.2"/>
    <row r="524" s="51" customFormat="1" ht="14.25" customHeight="1" x14ac:dyDescent="0.2"/>
    <row r="525" s="51" customFormat="1" ht="14.25" customHeight="1" x14ac:dyDescent="0.2"/>
    <row r="526" s="51" customFormat="1" ht="14.25" customHeight="1" x14ac:dyDescent="0.2"/>
    <row r="527" s="51" customFormat="1" ht="14.25" customHeight="1" x14ac:dyDescent="0.2"/>
    <row r="528" s="51" customFormat="1" ht="14.25" customHeight="1" x14ac:dyDescent="0.2"/>
    <row r="529" s="51" customFormat="1" ht="14.25" customHeight="1" x14ac:dyDescent="0.2"/>
    <row r="530" s="51" customFormat="1" ht="14.25" customHeight="1" x14ac:dyDescent="0.2"/>
    <row r="531" s="51" customFormat="1" ht="14.25" customHeight="1" x14ac:dyDescent="0.2"/>
    <row r="532" s="51" customFormat="1" ht="14.25" customHeight="1" x14ac:dyDescent="0.2"/>
    <row r="533" s="51" customFormat="1" ht="14.25" customHeight="1" x14ac:dyDescent="0.2"/>
    <row r="534" s="51" customFormat="1" ht="14.25" customHeight="1" x14ac:dyDescent="0.2"/>
    <row r="535" s="51" customFormat="1" ht="14.25" customHeight="1" x14ac:dyDescent="0.2"/>
    <row r="536" s="51" customFormat="1" ht="14.25" customHeight="1" x14ac:dyDescent="0.2"/>
    <row r="537" s="51" customFormat="1" ht="14.25" customHeight="1" x14ac:dyDescent="0.2"/>
    <row r="538" s="51" customFormat="1" ht="14.25" customHeight="1" x14ac:dyDescent="0.2"/>
    <row r="539" s="51" customFormat="1" ht="14.25" customHeight="1" x14ac:dyDescent="0.2"/>
    <row r="540" s="51" customFormat="1" ht="14.25" customHeight="1" x14ac:dyDescent="0.2"/>
    <row r="541" s="51" customFormat="1" ht="14.25" customHeight="1" x14ac:dyDescent="0.2"/>
    <row r="542" s="51" customFormat="1" ht="14.25" customHeight="1" x14ac:dyDescent="0.2"/>
    <row r="543" s="51" customFormat="1" ht="14.25" customHeight="1" x14ac:dyDescent="0.2"/>
    <row r="544" s="51" customFormat="1" ht="14.25" customHeight="1" x14ac:dyDescent="0.2"/>
    <row r="545" s="51" customFormat="1" ht="14.25" customHeight="1" x14ac:dyDescent="0.2"/>
    <row r="546" s="51" customFormat="1" ht="14.25" customHeight="1" x14ac:dyDescent="0.2"/>
    <row r="547" s="51" customFormat="1" ht="14.25" customHeight="1" x14ac:dyDescent="0.2"/>
    <row r="548" s="51" customFormat="1" ht="14.25" customHeight="1" x14ac:dyDescent="0.2"/>
    <row r="549" s="51" customFormat="1" ht="14.25" customHeight="1" x14ac:dyDescent="0.2"/>
    <row r="550" s="51" customFormat="1" ht="14.25" customHeight="1" x14ac:dyDescent="0.2"/>
    <row r="551" s="51" customFormat="1" ht="14.25" customHeight="1" x14ac:dyDescent="0.2"/>
    <row r="552" s="51" customFormat="1" ht="14.25" customHeight="1" x14ac:dyDescent="0.2"/>
    <row r="553" s="51" customFormat="1" ht="14.25" customHeight="1" x14ac:dyDescent="0.2"/>
    <row r="554" s="51" customFormat="1" ht="14.25" customHeight="1" x14ac:dyDescent="0.2"/>
    <row r="555" s="51" customFormat="1" ht="14.25" customHeight="1" x14ac:dyDescent="0.2"/>
    <row r="556" s="51" customFormat="1" ht="14.25" customHeight="1" x14ac:dyDescent="0.2"/>
    <row r="557" s="51" customFormat="1" ht="14.25" customHeight="1" x14ac:dyDescent="0.2"/>
    <row r="558" s="51" customFormat="1" ht="14.25" customHeight="1" x14ac:dyDescent="0.2"/>
    <row r="559" s="51" customFormat="1" ht="14.25" customHeight="1" x14ac:dyDescent="0.2"/>
    <row r="560" s="51" customFormat="1" ht="14.25" customHeight="1" x14ac:dyDescent="0.2"/>
    <row r="561" s="51" customFormat="1" ht="14.25" customHeight="1" x14ac:dyDescent="0.2"/>
    <row r="562" s="51" customFormat="1" ht="14.25" customHeight="1" x14ac:dyDescent="0.2"/>
    <row r="563" s="51" customFormat="1" ht="14.25" customHeight="1" x14ac:dyDescent="0.2"/>
    <row r="564" s="51" customFormat="1" ht="14.25" customHeight="1" x14ac:dyDescent="0.2"/>
    <row r="565" s="51" customFormat="1" ht="14.25" customHeight="1" x14ac:dyDescent="0.2"/>
    <row r="566" s="51" customFormat="1" ht="14.25" customHeight="1" x14ac:dyDescent="0.2"/>
    <row r="567" s="51" customFormat="1" ht="14.25" customHeight="1" x14ac:dyDescent="0.2"/>
    <row r="568" s="51" customFormat="1" ht="14.25" customHeight="1" x14ac:dyDescent="0.2"/>
    <row r="569" s="51" customFormat="1" ht="14.25" customHeight="1" x14ac:dyDescent="0.2"/>
    <row r="570" s="51" customFormat="1" ht="14.25" customHeight="1" x14ac:dyDescent="0.2"/>
    <row r="571" s="51" customFormat="1" ht="14.25" customHeight="1" x14ac:dyDescent="0.2"/>
    <row r="572" s="51" customFormat="1" ht="14.25" customHeight="1" x14ac:dyDescent="0.2"/>
    <row r="573" s="51" customFormat="1" ht="14.25" customHeight="1" x14ac:dyDescent="0.2"/>
    <row r="574" s="51" customFormat="1" ht="14.25" customHeight="1" x14ac:dyDescent="0.2"/>
    <row r="575" s="51" customFormat="1" ht="14.25" customHeight="1" x14ac:dyDescent="0.2"/>
    <row r="576" s="51" customFormat="1" ht="14.25" customHeight="1" x14ac:dyDescent="0.2"/>
    <row r="577" s="51" customFormat="1" ht="14.25" customHeight="1" x14ac:dyDescent="0.2"/>
    <row r="578" s="51" customFormat="1" ht="14.25" customHeight="1" x14ac:dyDescent="0.2"/>
    <row r="579" s="51" customFormat="1" ht="14.25" customHeight="1" x14ac:dyDescent="0.2"/>
    <row r="580" s="51" customFormat="1" ht="14.25" customHeight="1" x14ac:dyDescent="0.2"/>
    <row r="581" s="51" customFormat="1" ht="14.25" customHeight="1" x14ac:dyDescent="0.2"/>
    <row r="582" s="51" customFormat="1" ht="14.25" customHeight="1" x14ac:dyDescent="0.2"/>
    <row r="583" s="51" customFormat="1" ht="14.25" customHeight="1" x14ac:dyDescent="0.2"/>
    <row r="584" s="51" customFormat="1" ht="14.25" customHeight="1" x14ac:dyDescent="0.2"/>
    <row r="585" s="51" customFormat="1" ht="14.25" customHeight="1" x14ac:dyDescent="0.2"/>
    <row r="586" s="51" customFormat="1" ht="14.25" customHeight="1" x14ac:dyDescent="0.2"/>
    <row r="587" s="51" customFormat="1" ht="14.25" customHeight="1" x14ac:dyDescent="0.2"/>
    <row r="588" s="51" customFormat="1" ht="14.25" customHeight="1" x14ac:dyDescent="0.2"/>
    <row r="589" s="51" customFormat="1" ht="14.25" customHeight="1" x14ac:dyDescent="0.2"/>
    <row r="590" s="51" customFormat="1" ht="14.25" customHeight="1" x14ac:dyDescent="0.2"/>
    <row r="591" s="51" customFormat="1" ht="14.25" customHeight="1" x14ac:dyDescent="0.2"/>
    <row r="592" s="51" customFormat="1" ht="14.25" customHeight="1" x14ac:dyDescent="0.2"/>
    <row r="593" s="51" customFormat="1" ht="14.25" customHeight="1" x14ac:dyDescent="0.2"/>
    <row r="594" s="51" customFormat="1" ht="14.25" customHeight="1" x14ac:dyDescent="0.2"/>
    <row r="595" s="51" customFormat="1" ht="14.25" customHeight="1" x14ac:dyDescent="0.2"/>
    <row r="596" s="51" customFormat="1" ht="14.25" customHeight="1" x14ac:dyDescent="0.2"/>
    <row r="597" s="51" customFormat="1" ht="14.25" customHeight="1" x14ac:dyDescent="0.2"/>
    <row r="598" s="51" customFormat="1" ht="14.25" customHeight="1" x14ac:dyDescent="0.2"/>
    <row r="599" s="51" customFormat="1" ht="14.25" customHeight="1" x14ac:dyDescent="0.2"/>
    <row r="600" s="51" customFormat="1" ht="14.25" customHeight="1" x14ac:dyDescent="0.2"/>
    <row r="601" s="51" customFormat="1" ht="14.25" customHeight="1" x14ac:dyDescent="0.2"/>
    <row r="602" s="51" customFormat="1" ht="14.25" customHeight="1" x14ac:dyDescent="0.2"/>
    <row r="603" s="51" customFormat="1" ht="14.25" customHeight="1" x14ac:dyDescent="0.2"/>
    <row r="604" s="51" customFormat="1" ht="14.25" customHeight="1" x14ac:dyDescent="0.2"/>
    <row r="605" s="51" customFormat="1" ht="14.25" customHeight="1" x14ac:dyDescent="0.2"/>
    <row r="606" s="51" customFormat="1" ht="14.25" customHeight="1" x14ac:dyDescent="0.2"/>
    <row r="607" s="51" customFormat="1" ht="14.25" customHeight="1" x14ac:dyDescent="0.2"/>
    <row r="608" s="51" customFormat="1" ht="14.25" customHeight="1" x14ac:dyDescent="0.2"/>
    <row r="609" s="51" customFormat="1" ht="14.25" customHeight="1" x14ac:dyDescent="0.2"/>
    <row r="610" s="51" customFormat="1" ht="14.25" customHeight="1" x14ac:dyDescent="0.2"/>
    <row r="611" s="51" customFormat="1" ht="14.25" customHeight="1" x14ac:dyDescent="0.2"/>
    <row r="612" s="51" customFormat="1" ht="14.25" customHeight="1" x14ac:dyDescent="0.2"/>
    <row r="613" s="51" customFormat="1" ht="14.25" customHeight="1" x14ac:dyDescent="0.2"/>
    <row r="614" s="51" customFormat="1" ht="14.25" customHeight="1" x14ac:dyDescent="0.2"/>
    <row r="615" s="51" customFormat="1" ht="14.25" customHeight="1" x14ac:dyDescent="0.2"/>
    <row r="616" s="51" customFormat="1" ht="14.25" customHeight="1" x14ac:dyDescent="0.2"/>
    <row r="617" s="51" customFormat="1" ht="14.25" customHeight="1" x14ac:dyDescent="0.2"/>
    <row r="618" s="51" customFormat="1" ht="14.25" customHeight="1" x14ac:dyDescent="0.2"/>
    <row r="619" s="51" customFormat="1" ht="14.25" customHeight="1" x14ac:dyDescent="0.2"/>
    <row r="620" s="51" customFormat="1" ht="14.25" customHeight="1" x14ac:dyDescent="0.2"/>
    <row r="621" s="51" customFormat="1" ht="14.25" customHeight="1" x14ac:dyDescent="0.2"/>
    <row r="622" s="51" customFormat="1" ht="14.25" customHeight="1" x14ac:dyDescent="0.2"/>
    <row r="623" s="51" customFormat="1" ht="14.25" customHeight="1" x14ac:dyDescent="0.2"/>
    <row r="624" s="51" customFormat="1" ht="14.25" customHeight="1" x14ac:dyDescent="0.2"/>
    <row r="625" s="51" customFormat="1" ht="14.25" customHeight="1" x14ac:dyDescent="0.2"/>
    <row r="626" s="51" customFormat="1" ht="14.25" customHeight="1" x14ac:dyDescent="0.2"/>
    <row r="627" s="51" customFormat="1" ht="14.25" customHeight="1" x14ac:dyDescent="0.2"/>
    <row r="628" s="51" customFormat="1" ht="14.25" customHeight="1" x14ac:dyDescent="0.2"/>
    <row r="629" s="51" customFormat="1" ht="14.25" customHeight="1" x14ac:dyDescent="0.2"/>
    <row r="630" s="51" customFormat="1" ht="14.25" customHeight="1" x14ac:dyDescent="0.2"/>
    <row r="631" s="51" customFormat="1" ht="14.25" customHeight="1" x14ac:dyDescent="0.2"/>
    <row r="632" s="51" customFormat="1" ht="14.25" customHeight="1" x14ac:dyDescent="0.2"/>
    <row r="633" s="51" customFormat="1" ht="14.25" customHeight="1" x14ac:dyDescent="0.2"/>
    <row r="634" s="51" customFormat="1" ht="14.25" customHeight="1" x14ac:dyDescent="0.2"/>
    <row r="635" s="51" customFormat="1" ht="14.25" customHeight="1" x14ac:dyDescent="0.2"/>
    <row r="636" s="51" customFormat="1" ht="14.25" customHeight="1" x14ac:dyDescent="0.2"/>
    <row r="637" s="51" customFormat="1" ht="14.25" customHeight="1" x14ac:dyDescent="0.2"/>
    <row r="638" s="51" customFormat="1" ht="14.25" customHeight="1" x14ac:dyDescent="0.2"/>
    <row r="639" s="51" customFormat="1" ht="14.25" customHeight="1" x14ac:dyDescent="0.2"/>
    <row r="640" s="51" customFormat="1" ht="14.25" customHeight="1" x14ac:dyDescent="0.2"/>
    <row r="641" s="51" customFormat="1" ht="14.25" customHeight="1" x14ac:dyDescent="0.2"/>
    <row r="642" s="51" customFormat="1" ht="14.25" customHeight="1" x14ac:dyDescent="0.2"/>
    <row r="643" s="51" customFormat="1" ht="14.25" customHeight="1" x14ac:dyDescent="0.2"/>
    <row r="644" s="51" customFormat="1" ht="14.25" customHeight="1" x14ac:dyDescent="0.2"/>
    <row r="645" s="51" customFormat="1" ht="14.25" customHeight="1" x14ac:dyDescent="0.2"/>
    <row r="646" s="51" customFormat="1" ht="14.25" customHeight="1" x14ac:dyDescent="0.2"/>
    <row r="647" s="51" customFormat="1" ht="14.25" customHeight="1" x14ac:dyDescent="0.2"/>
    <row r="648" s="51" customFormat="1" ht="14.25" customHeight="1" x14ac:dyDescent="0.2"/>
    <row r="649" s="51" customFormat="1" ht="14.25" customHeight="1" x14ac:dyDescent="0.2"/>
    <row r="650" s="51" customFormat="1" ht="14.25" customHeight="1" x14ac:dyDescent="0.2"/>
    <row r="651" s="51" customFormat="1" ht="14.25" customHeight="1" x14ac:dyDescent="0.2"/>
    <row r="652" s="51" customFormat="1" ht="14.25" customHeight="1" x14ac:dyDescent="0.2"/>
    <row r="653" s="51" customFormat="1" ht="14.25" customHeight="1" x14ac:dyDescent="0.2"/>
    <row r="654" s="51" customFormat="1" ht="14.25" customHeight="1" x14ac:dyDescent="0.2"/>
    <row r="655" s="51" customFormat="1" ht="14.25" customHeight="1" x14ac:dyDescent="0.2"/>
    <row r="656" s="51" customFormat="1" ht="14.25" customHeight="1" x14ac:dyDescent="0.2"/>
    <row r="657" s="51" customFormat="1" ht="14.25" customHeight="1" x14ac:dyDescent="0.2"/>
    <row r="658" s="51" customFormat="1" ht="14.25" customHeight="1" x14ac:dyDescent="0.2"/>
    <row r="659" s="51" customFormat="1" ht="14.25" customHeight="1" x14ac:dyDescent="0.2"/>
    <row r="660" s="51" customFormat="1" ht="14.25" customHeight="1" x14ac:dyDescent="0.2"/>
    <row r="661" s="51" customFormat="1" ht="14.25" customHeight="1" x14ac:dyDescent="0.2"/>
    <row r="662" s="51" customFormat="1" ht="14.25" customHeight="1" x14ac:dyDescent="0.2"/>
    <row r="663" s="51" customFormat="1" ht="14.25" customHeight="1" x14ac:dyDescent="0.2"/>
    <row r="664" s="51" customFormat="1" ht="14.25" customHeight="1" x14ac:dyDescent="0.2"/>
    <row r="665" s="51" customFormat="1" ht="14.25" customHeight="1" x14ac:dyDescent="0.2"/>
    <row r="666" s="51" customFormat="1" ht="14.25" customHeight="1" x14ac:dyDescent="0.2"/>
    <row r="667" s="51" customFormat="1" ht="14.25" customHeight="1" x14ac:dyDescent="0.2"/>
    <row r="668" s="51" customFormat="1" ht="14.25" customHeight="1" x14ac:dyDescent="0.2"/>
    <row r="669" s="51" customFormat="1" ht="14.25" customHeight="1" x14ac:dyDescent="0.2"/>
    <row r="670" s="51" customFormat="1" ht="14.25" customHeight="1" x14ac:dyDescent="0.2"/>
    <row r="671" s="51" customFormat="1" ht="14.25" customHeight="1" x14ac:dyDescent="0.2"/>
    <row r="672" s="51" customFormat="1" ht="14.25" customHeight="1" x14ac:dyDescent="0.2"/>
    <row r="673" s="51" customFormat="1" ht="14.25" customHeight="1" x14ac:dyDescent="0.2"/>
    <row r="674" s="51" customFormat="1" ht="14.25" customHeight="1" x14ac:dyDescent="0.2"/>
    <row r="675" s="51" customFormat="1" ht="14.25" customHeight="1" x14ac:dyDescent="0.2"/>
    <row r="676" s="51" customFormat="1" ht="14.25" customHeight="1" x14ac:dyDescent="0.2"/>
    <row r="677" s="51" customFormat="1" ht="14.25" customHeight="1" x14ac:dyDescent="0.2"/>
    <row r="678" s="51" customFormat="1" ht="14.25" customHeight="1" x14ac:dyDescent="0.2"/>
    <row r="679" s="51" customFormat="1" ht="14.25" customHeight="1" x14ac:dyDescent="0.2"/>
    <row r="680" s="51" customFormat="1" ht="14.25" customHeight="1" x14ac:dyDescent="0.2"/>
    <row r="681" s="51" customFormat="1" ht="14.25" customHeight="1" x14ac:dyDescent="0.2"/>
    <row r="682" s="51" customFormat="1" ht="14.25" customHeight="1" x14ac:dyDescent="0.2"/>
    <row r="683" s="51" customFormat="1" ht="14.25" customHeight="1" x14ac:dyDescent="0.2"/>
    <row r="684" s="51" customFormat="1" ht="14.25" customHeight="1" x14ac:dyDescent="0.2"/>
    <row r="685" s="51" customFormat="1" ht="14.25" customHeight="1" x14ac:dyDescent="0.2"/>
    <row r="686" s="51" customFormat="1" ht="14.25" customHeight="1" x14ac:dyDescent="0.2"/>
    <row r="687" s="51" customFormat="1" ht="14.25" customHeight="1" x14ac:dyDescent="0.2"/>
    <row r="688" s="51" customFormat="1" ht="14.25" customHeight="1" x14ac:dyDescent="0.2"/>
    <row r="689" s="51" customFormat="1" ht="14.25" customHeight="1" x14ac:dyDescent="0.2"/>
    <row r="690" s="51" customFormat="1" ht="14.25" customHeight="1" x14ac:dyDescent="0.2"/>
    <row r="691" s="51" customFormat="1" ht="14.25" customHeight="1" x14ac:dyDescent="0.2"/>
    <row r="692" s="51" customFormat="1" ht="14.25" customHeight="1" x14ac:dyDescent="0.2"/>
    <row r="693" s="51" customFormat="1" ht="14.25" customHeight="1" x14ac:dyDescent="0.2"/>
    <row r="694" s="51" customFormat="1" ht="14.25" customHeight="1" x14ac:dyDescent="0.2"/>
    <row r="695" s="51" customFormat="1" ht="14.25" customHeight="1" x14ac:dyDescent="0.2"/>
    <row r="696" s="51" customFormat="1" ht="14.25" customHeight="1" x14ac:dyDescent="0.2"/>
    <row r="697" s="51" customFormat="1" ht="14.25" customHeight="1" x14ac:dyDescent="0.2"/>
    <row r="698" s="51" customFormat="1" ht="14.25" customHeight="1" x14ac:dyDescent="0.2"/>
    <row r="699" s="51" customFormat="1" ht="14.25" customHeight="1" x14ac:dyDescent="0.2"/>
    <row r="700" s="51" customFormat="1" ht="14.25" customHeight="1" x14ac:dyDescent="0.2"/>
    <row r="701" s="51" customFormat="1" ht="14.25" customHeight="1" x14ac:dyDescent="0.2"/>
    <row r="702" s="51" customFormat="1" ht="14.25" customHeight="1" x14ac:dyDescent="0.2"/>
    <row r="703" s="51" customFormat="1" ht="14.25" customHeight="1" x14ac:dyDescent="0.2"/>
    <row r="704" s="51" customFormat="1" ht="14.25" customHeight="1" x14ac:dyDescent="0.2"/>
    <row r="705" s="51" customFormat="1" ht="14.25" customHeight="1" x14ac:dyDescent="0.2"/>
    <row r="706" s="51" customFormat="1" ht="14.25" customHeight="1" x14ac:dyDescent="0.2"/>
    <row r="707" s="51" customFormat="1" ht="14.25" customHeight="1" x14ac:dyDescent="0.2"/>
    <row r="708" s="51" customFormat="1" ht="14.25" customHeight="1" x14ac:dyDescent="0.2"/>
    <row r="709" s="51" customFormat="1" ht="14.25" customHeight="1" x14ac:dyDescent="0.2"/>
    <row r="710" s="51" customFormat="1" ht="14.25" customHeight="1" x14ac:dyDescent="0.2"/>
    <row r="711" s="51" customFormat="1" ht="14.25" customHeight="1" x14ac:dyDescent="0.2"/>
    <row r="712" s="51" customFormat="1" ht="14.25" customHeight="1" x14ac:dyDescent="0.2"/>
    <row r="713" s="51" customFormat="1" ht="14.25" customHeight="1" x14ac:dyDescent="0.2"/>
    <row r="714" s="51" customFormat="1" ht="14.25" customHeight="1" x14ac:dyDescent="0.2"/>
    <row r="715" s="51" customFormat="1" ht="14.25" customHeight="1" x14ac:dyDescent="0.2"/>
    <row r="716" s="51" customFormat="1" ht="14.25" customHeight="1" x14ac:dyDescent="0.2"/>
    <row r="717" s="51" customFormat="1" ht="14.25" customHeight="1" x14ac:dyDescent="0.2"/>
    <row r="718" s="51" customFormat="1" ht="14.25" customHeight="1" x14ac:dyDescent="0.2"/>
    <row r="719" s="51" customFormat="1" ht="14.25" customHeight="1" x14ac:dyDescent="0.2"/>
    <row r="720" s="51" customFormat="1" ht="14.25" customHeight="1" x14ac:dyDescent="0.2"/>
    <row r="721" s="51" customFormat="1" ht="14.25" customHeight="1" x14ac:dyDescent="0.2"/>
    <row r="722" s="51" customFormat="1" ht="14.25" customHeight="1" x14ac:dyDescent="0.2"/>
    <row r="723" s="51" customFormat="1" ht="14.25" customHeight="1" x14ac:dyDescent="0.2"/>
    <row r="724" s="51" customFormat="1" ht="14.25" customHeight="1" x14ac:dyDescent="0.2"/>
    <row r="725" s="51" customFormat="1" ht="14.25" customHeight="1" x14ac:dyDescent="0.2"/>
    <row r="726" s="51" customFormat="1" ht="14.25" customHeight="1" x14ac:dyDescent="0.2"/>
    <row r="727" s="51" customFormat="1" ht="14.25" customHeight="1" x14ac:dyDescent="0.2"/>
    <row r="728" s="51" customFormat="1" ht="14.25" customHeight="1" x14ac:dyDescent="0.2"/>
    <row r="729" s="51" customFormat="1" ht="14.25" customHeight="1" x14ac:dyDescent="0.2"/>
    <row r="730" s="51" customFormat="1" ht="14.25" customHeight="1" x14ac:dyDescent="0.2"/>
    <row r="731" s="51" customFormat="1" ht="14.25" customHeight="1" x14ac:dyDescent="0.2"/>
    <row r="732" s="51" customFormat="1" ht="14.25" customHeight="1" x14ac:dyDescent="0.2"/>
    <row r="733" s="51" customFormat="1" ht="14.25" customHeight="1" x14ac:dyDescent="0.2"/>
    <row r="734" s="51" customFormat="1" ht="14.25" customHeight="1" x14ac:dyDescent="0.2"/>
    <row r="735" s="51" customFormat="1" ht="14.25" customHeight="1" x14ac:dyDescent="0.2"/>
    <row r="736" s="51" customFormat="1" ht="14.25" customHeight="1" x14ac:dyDescent="0.2"/>
    <row r="737" s="51" customFormat="1" ht="14.25" customHeight="1" x14ac:dyDescent="0.2"/>
    <row r="738" s="51" customFormat="1" ht="14.25" customHeight="1" x14ac:dyDescent="0.2"/>
    <row r="739" s="51" customFormat="1" ht="14.25" customHeight="1" x14ac:dyDescent="0.2"/>
    <row r="740" s="51" customFormat="1" ht="14.25" customHeight="1" x14ac:dyDescent="0.2"/>
    <row r="741" s="51" customFormat="1" ht="14.25" customHeight="1" x14ac:dyDescent="0.2"/>
    <row r="742" s="51" customFormat="1" ht="14.25" customHeight="1" x14ac:dyDescent="0.2"/>
    <row r="743" s="51" customFormat="1" ht="14.25" customHeight="1" x14ac:dyDescent="0.2"/>
    <row r="744" s="51" customFormat="1" ht="14.25" customHeight="1" x14ac:dyDescent="0.2"/>
    <row r="745" s="51" customFormat="1" ht="14.25" customHeight="1" x14ac:dyDescent="0.2"/>
    <row r="746" s="51" customFormat="1" ht="14.25" customHeight="1" x14ac:dyDescent="0.2"/>
    <row r="747" s="51" customFormat="1" ht="14.25" customHeight="1" x14ac:dyDescent="0.2"/>
    <row r="748" s="51" customFormat="1" ht="14.25" customHeight="1" x14ac:dyDescent="0.2"/>
    <row r="749" s="51" customFormat="1" ht="14.25" customHeight="1" x14ac:dyDescent="0.2"/>
    <row r="750" s="51" customFormat="1" ht="14.25" customHeight="1" x14ac:dyDescent="0.2"/>
    <row r="751" s="51" customFormat="1" ht="14.25" customHeight="1" x14ac:dyDescent="0.2"/>
    <row r="752" s="51" customFormat="1" ht="14.25" customHeight="1" x14ac:dyDescent="0.2"/>
    <row r="753" s="51" customFormat="1" ht="14.25" customHeight="1" x14ac:dyDescent="0.2"/>
    <row r="754" s="51" customFormat="1" ht="14.25" customHeight="1" x14ac:dyDescent="0.2"/>
    <row r="755" s="51" customFormat="1" ht="14.25" customHeight="1" x14ac:dyDescent="0.2"/>
    <row r="756" s="51" customFormat="1" ht="14.25" customHeight="1" x14ac:dyDescent="0.2"/>
    <row r="757" s="51" customFormat="1" ht="14.25" customHeight="1" x14ac:dyDescent="0.2"/>
    <row r="758" s="51" customFormat="1" ht="14.25" customHeight="1" x14ac:dyDescent="0.2"/>
    <row r="759" s="51" customFormat="1" ht="14.25" customHeight="1" x14ac:dyDescent="0.2"/>
    <row r="760" s="51" customFormat="1" ht="14.25" customHeight="1" x14ac:dyDescent="0.2"/>
    <row r="761" s="51" customFormat="1" ht="14.25" customHeight="1" x14ac:dyDescent="0.2"/>
    <row r="762" s="51" customFormat="1" ht="14.25" customHeight="1" x14ac:dyDescent="0.2"/>
    <row r="763" s="51" customFormat="1" ht="14.25" customHeight="1" x14ac:dyDescent="0.2"/>
    <row r="764" s="51" customFormat="1" ht="14.25" customHeight="1" x14ac:dyDescent="0.2"/>
    <row r="765" s="51" customFormat="1" ht="14.25" customHeight="1" x14ac:dyDescent="0.2"/>
    <row r="766" s="51" customFormat="1" ht="14.25" customHeight="1" x14ac:dyDescent="0.2"/>
    <row r="767" s="51" customFormat="1" ht="14.25" customHeight="1" x14ac:dyDescent="0.2"/>
    <row r="768" s="51" customFormat="1" ht="14.25" customHeight="1" x14ac:dyDescent="0.2"/>
    <row r="769" s="51" customFormat="1" ht="14.25" customHeight="1" x14ac:dyDescent="0.2"/>
    <row r="770" s="51" customFormat="1" ht="14.25" customHeight="1" x14ac:dyDescent="0.2"/>
    <row r="771" s="51" customFormat="1" ht="14.25" customHeight="1" x14ac:dyDescent="0.2"/>
    <row r="772" s="51" customFormat="1" ht="14.25" customHeight="1" x14ac:dyDescent="0.2"/>
    <row r="773" s="51" customFormat="1" ht="14.25" customHeight="1" x14ac:dyDescent="0.2"/>
    <row r="774" s="51" customFormat="1" ht="14.25" customHeight="1" x14ac:dyDescent="0.2"/>
    <row r="775" s="51" customFormat="1" ht="14.25" customHeight="1" x14ac:dyDescent="0.2"/>
    <row r="776" s="51" customFormat="1" ht="14.25" customHeight="1" x14ac:dyDescent="0.2"/>
    <row r="777" s="51" customFormat="1" ht="14.25" customHeight="1" x14ac:dyDescent="0.2"/>
    <row r="778" s="51" customFormat="1" ht="14.25" customHeight="1" x14ac:dyDescent="0.2"/>
    <row r="779" s="51" customFormat="1" ht="14.25" customHeight="1" x14ac:dyDescent="0.2"/>
    <row r="780" s="51" customFormat="1" ht="14.25" customHeight="1" x14ac:dyDescent="0.2"/>
    <row r="781" s="51" customFormat="1" ht="14.25" customHeight="1" x14ac:dyDescent="0.2"/>
    <row r="782" s="51" customFormat="1" ht="14.25" customHeight="1" x14ac:dyDescent="0.2"/>
    <row r="783" s="51" customFormat="1" ht="14.25" customHeight="1" x14ac:dyDescent="0.2"/>
    <row r="784" s="51" customFormat="1" ht="14.25" customHeight="1" x14ac:dyDescent="0.2"/>
    <row r="785" s="51" customFormat="1" ht="14.25" customHeight="1" x14ac:dyDescent="0.2"/>
    <row r="786" s="51" customFormat="1" ht="14.25" customHeight="1" x14ac:dyDescent="0.2"/>
    <row r="787" s="51" customFormat="1" ht="14.25" customHeight="1" x14ac:dyDescent="0.2"/>
    <row r="788" s="51" customFormat="1" ht="14.25" customHeight="1" x14ac:dyDescent="0.2"/>
    <row r="789" s="51" customFormat="1" ht="14.25" customHeight="1" x14ac:dyDescent="0.2"/>
    <row r="790" s="51" customFormat="1" ht="14.25" customHeight="1" x14ac:dyDescent="0.2"/>
    <row r="791" s="51" customFormat="1" ht="14.25" customHeight="1" x14ac:dyDescent="0.2"/>
    <row r="792" s="51" customFormat="1" ht="14.25" customHeight="1" x14ac:dyDescent="0.2"/>
    <row r="793" s="51" customFormat="1" ht="14.25" customHeight="1" x14ac:dyDescent="0.2"/>
    <row r="794" s="51" customFormat="1" ht="14.25" customHeight="1" x14ac:dyDescent="0.2"/>
    <row r="795" s="51" customFormat="1" ht="14.25" customHeight="1" x14ac:dyDescent="0.2"/>
    <row r="796" s="51" customFormat="1" ht="14.25" customHeight="1" x14ac:dyDescent="0.2"/>
    <row r="797" s="51" customFormat="1" ht="14.25" customHeight="1" x14ac:dyDescent="0.2"/>
    <row r="798" s="51" customFormat="1" ht="14.25" customHeight="1" x14ac:dyDescent="0.2"/>
    <row r="799" s="51" customFormat="1" ht="14.25" customHeight="1" x14ac:dyDescent="0.2"/>
    <row r="800" s="51" customFormat="1" ht="14.25" customHeight="1" x14ac:dyDescent="0.2"/>
    <row r="801" s="51" customFormat="1" ht="14.25" customHeight="1" x14ac:dyDescent="0.2"/>
    <row r="802" s="51" customFormat="1" ht="14.25" customHeight="1" x14ac:dyDescent="0.2"/>
    <row r="803" s="51" customFormat="1" ht="14.25" customHeight="1" x14ac:dyDescent="0.2"/>
    <row r="804" s="51" customFormat="1" ht="14.25" customHeight="1" x14ac:dyDescent="0.2"/>
    <row r="805" s="51" customFormat="1" ht="14.25" customHeight="1" x14ac:dyDescent="0.2"/>
    <row r="806" s="51" customFormat="1" ht="14.25" customHeight="1" x14ac:dyDescent="0.2"/>
    <row r="807" s="51" customFormat="1" ht="14.25" customHeight="1" x14ac:dyDescent="0.2"/>
    <row r="808" s="51" customFormat="1" ht="14.25" customHeight="1" x14ac:dyDescent="0.2"/>
    <row r="809" s="51" customFormat="1" ht="14.25" customHeight="1" x14ac:dyDescent="0.2"/>
    <row r="810" s="51" customFormat="1" ht="14.25" customHeight="1" x14ac:dyDescent="0.2"/>
    <row r="811" s="51" customFormat="1" ht="14.25" customHeight="1" x14ac:dyDescent="0.2"/>
    <row r="812" s="51" customFormat="1" ht="14.25" customHeight="1" x14ac:dyDescent="0.2"/>
    <row r="813" s="51" customFormat="1" ht="14.25" customHeight="1" x14ac:dyDescent="0.2"/>
    <row r="814" s="51" customFormat="1" ht="14.25" customHeight="1" x14ac:dyDescent="0.2"/>
    <row r="815" s="51" customFormat="1" ht="14.25" customHeight="1" x14ac:dyDescent="0.2"/>
    <row r="816" s="51" customFormat="1" ht="14.25" customHeight="1" x14ac:dyDescent="0.2"/>
    <row r="817" s="51" customFormat="1" ht="14.25" customHeight="1" x14ac:dyDescent="0.2"/>
    <row r="818" s="51" customFormat="1" ht="14.25" customHeight="1" x14ac:dyDescent="0.2"/>
    <row r="819" s="51" customFormat="1" ht="14.25" customHeight="1" x14ac:dyDescent="0.2"/>
    <row r="820" s="51" customFormat="1" ht="14.25" customHeight="1" x14ac:dyDescent="0.2"/>
    <row r="821" s="51" customFormat="1" ht="14.25" customHeight="1" x14ac:dyDescent="0.2"/>
    <row r="822" s="51" customFormat="1" ht="14.25" customHeight="1" x14ac:dyDescent="0.2"/>
    <row r="823" s="51" customFormat="1" ht="14.25" customHeight="1" x14ac:dyDescent="0.2"/>
    <row r="824" s="51" customFormat="1" ht="14.25" customHeight="1" x14ac:dyDescent="0.2"/>
    <row r="825" s="51" customFormat="1" ht="14.25" customHeight="1" x14ac:dyDescent="0.2"/>
    <row r="826" s="51" customFormat="1" ht="14.25" customHeight="1" x14ac:dyDescent="0.2"/>
    <row r="827" s="51" customFormat="1" ht="14.25" customHeight="1" x14ac:dyDescent="0.2"/>
    <row r="828" s="51" customFormat="1" ht="14.25" customHeight="1" x14ac:dyDescent="0.2"/>
    <row r="829" s="51" customFormat="1" ht="14.25" customHeight="1" x14ac:dyDescent="0.2"/>
    <row r="830" s="51" customFormat="1" ht="14.25" customHeight="1" x14ac:dyDescent="0.2"/>
    <row r="831" s="51" customFormat="1" ht="14.25" customHeight="1" x14ac:dyDescent="0.2"/>
    <row r="832" s="51" customFormat="1" ht="14.25" customHeight="1" x14ac:dyDescent="0.2"/>
    <row r="833" s="51" customFormat="1" ht="14.25" customHeight="1" x14ac:dyDescent="0.2"/>
    <row r="834" s="51" customFormat="1" ht="14.25" customHeight="1" x14ac:dyDescent="0.2"/>
    <row r="835" s="51" customFormat="1" ht="14.25" customHeight="1" x14ac:dyDescent="0.2"/>
    <row r="836" s="51" customFormat="1" ht="14.25" customHeight="1" x14ac:dyDescent="0.2"/>
    <row r="837" s="51" customFormat="1" ht="14.25" customHeight="1" x14ac:dyDescent="0.2"/>
    <row r="838" s="51" customFormat="1" ht="14.25" customHeight="1" x14ac:dyDescent="0.2"/>
    <row r="839" s="51" customFormat="1" ht="14.25" customHeight="1" x14ac:dyDescent="0.2"/>
    <row r="840" s="51" customFormat="1" ht="14.25" customHeight="1" x14ac:dyDescent="0.2"/>
    <row r="841" s="51" customFormat="1" ht="14.25" customHeight="1" x14ac:dyDescent="0.2"/>
    <row r="842" s="51" customFormat="1" ht="14.25" customHeight="1" x14ac:dyDescent="0.2"/>
    <row r="843" s="51" customFormat="1" ht="14.25" customHeight="1" x14ac:dyDescent="0.2"/>
    <row r="844" s="51" customFormat="1" ht="14.25" customHeight="1" x14ac:dyDescent="0.2"/>
    <row r="845" s="51" customFormat="1" ht="14.25" customHeight="1" x14ac:dyDescent="0.2"/>
    <row r="846" s="51" customFormat="1" ht="14.25" customHeight="1" x14ac:dyDescent="0.2"/>
    <row r="847" s="51" customFormat="1" ht="14.25" customHeight="1" x14ac:dyDescent="0.2"/>
    <row r="848" s="51" customFormat="1" ht="14.25" customHeight="1" x14ac:dyDescent="0.2"/>
    <row r="849" s="51" customFormat="1" ht="14.25" customHeight="1" x14ac:dyDescent="0.2"/>
    <row r="850" s="51" customFormat="1" ht="14.25" customHeight="1" x14ac:dyDescent="0.2"/>
    <row r="851" s="51" customFormat="1" ht="14.25" customHeight="1" x14ac:dyDescent="0.2"/>
    <row r="852" s="51" customFormat="1" ht="14.25" customHeight="1" x14ac:dyDescent="0.2"/>
    <row r="853" s="51" customFormat="1" ht="14.25" customHeight="1" x14ac:dyDescent="0.2"/>
    <row r="854" s="51" customFormat="1" ht="14.25" customHeight="1" x14ac:dyDescent="0.2"/>
    <row r="855" s="51" customFormat="1" ht="14.25" customHeight="1" x14ac:dyDescent="0.2"/>
    <row r="856" s="51" customFormat="1" ht="14.25" customHeight="1" x14ac:dyDescent="0.2"/>
    <row r="857" s="51" customFormat="1" ht="14.25" customHeight="1" x14ac:dyDescent="0.2"/>
    <row r="858" s="51" customFormat="1" ht="14.25" customHeight="1" x14ac:dyDescent="0.2"/>
    <row r="859" s="51" customFormat="1" ht="14.25" customHeight="1" x14ac:dyDescent="0.2"/>
    <row r="860" s="51" customFormat="1" ht="14.25" customHeight="1" x14ac:dyDescent="0.2"/>
    <row r="861" s="51" customFormat="1" ht="14.25" customHeight="1" x14ac:dyDescent="0.2"/>
    <row r="862" s="51" customFormat="1" ht="14.25" customHeight="1" x14ac:dyDescent="0.2"/>
    <row r="863" s="51" customFormat="1" ht="14.25" customHeight="1" x14ac:dyDescent="0.2"/>
    <row r="864" s="51" customFormat="1" ht="14.25" customHeight="1" x14ac:dyDescent="0.2"/>
    <row r="865" s="51" customFormat="1" ht="14.25" customHeight="1" x14ac:dyDescent="0.2"/>
    <row r="866" s="51" customFormat="1" ht="14.25" customHeight="1" x14ac:dyDescent="0.2"/>
    <row r="867" s="51" customFormat="1" ht="14.25" customHeight="1" x14ac:dyDescent="0.2"/>
    <row r="868" s="51" customFormat="1" ht="14.25" customHeight="1" x14ac:dyDescent="0.2"/>
    <row r="869" s="51" customFormat="1" ht="14.25" customHeight="1" x14ac:dyDescent="0.2"/>
    <row r="870" s="51" customFormat="1" ht="14.25" customHeight="1" x14ac:dyDescent="0.2"/>
    <row r="871" s="51" customFormat="1" ht="14.25" customHeight="1" x14ac:dyDescent="0.2"/>
    <row r="872" s="51" customFormat="1" ht="14.25" customHeight="1" x14ac:dyDescent="0.2"/>
    <row r="873" s="51" customFormat="1" ht="14.25" customHeight="1" x14ac:dyDescent="0.2"/>
    <row r="874" s="51" customFormat="1" ht="14.25" customHeight="1" x14ac:dyDescent="0.2"/>
    <row r="875" s="51" customFormat="1" ht="14.25" customHeight="1" x14ac:dyDescent="0.2"/>
    <row r="876" s="51" customFormat="1" ht="14.25" customHeight="1" x14ac:dyDescent="0.2"/>
    <row r="877" s="51" customFormat="1" ht="14.25" customHeight="1" x14ac:dyDescent="0.2"/>
    <row r="878" s="51" customFormat="1" ht="14.25" customHeight="1" x14ac:dyDescent="0.2"/>
    <row r="879" s="51" customFormat="1" ht="14.25" customHeight="1" x14ac:dyDescent="0.2"/>
    <row r="880" s="51" customFormat="1" ht="14.25" customHeight="1" x14ac:dyDescent="0.2"/>
    <row r="881" s="51" customFormat="1" ht="14.25" customHeight="1" x14ac:dyDescent="0.2"/>
    <row r="882" s="51" customFormat="1" ht="14.25" customHeight="1" x14ac:dyDescent="0.2"/>
    <row r="883" s="51" customFormat="1" ht="14.25" customHeight="1" x14ac:dyDescent="0.2"/>
    <row r="884" s="51" customFormat="1" ht="14.25" customHeight="1" x14ac:dyDescent="0.2"/>
    <row r="885" s="51" customFormat="1" ht="14.25" customHeight="1" x14ac:dyDescent="0.2"/>
    <row r="886" s="51" customFormat="1" ht="14.25" customHeight="1" x14ac:dyDescent="0.2"/>
    <row r="887" s="51" customFormat="1" ht="14.25" customHeight="1" x14ac:dyDescent="0.2"/>
    <row r="888" s="51" customFormat="1" ht="14.25" customHeight="1" x14ac:dyDescent="0.2"/>
    <row r="889" s="51" customFormat="1" ht="14.25" customHeight="1" x14ac:dyDescent="0.2"/>
    <row r="890" s="51" customFormat="1" ht="14.25" customHeight="1" x14ac:dyDescent="0.2"/>
    <row r="891" s="51" customFormat="1" ht="14.25" customHeight="1" x14ac:dyDescent="0.2"/>
    <row r="892" s="51" customFormat="1" ht="14.25" customHeight="1" x14ac:dyDescent="0.2"/>
    <row r="893" s="51" customFormat="1" ht="14.25" customHeight="1" x14ac:dyDescent="0.2"/>
    <row r="894" s="51" customFormat="1" ht="14.25" customHeight="1" x14ac:dyDescent="0.2"/>
    <row r="895" s="51" customFormat="1" ht="14.25" customHeight="1" x14ac:dyDescent="0.2"/>
    <row r="896" s="51" customFormat="1" ht="14.25" customHeight="1" x14ac:dyDescent="0.2"/>
    <row r="897" s="51" customFormat="1" ht="14.25" customHeight="1" x14ac:dyDescent="0.2"/>
    <row r="898" s="51" customFormat="1" ht="14.25" customHeight="1" x14ac:dyDescent="0.2"/>
    <row r="899" s="51" customFormat="1" ht="14.25" customHeight="1" x14ac:dyDescent="0.2"/>
    <row r="900" s="51" customFormat="1" ht="14.25" customHeight="1" x14ac:dyDescent="0.2"/>
    <row r="901" s="51" customFormat="1" ht="14.25" customHeight="1" x14ac:dyDescent="0.2"/>
    <row r="902" s="51" customFormat="1" ht="14.25" customHeight="1" x14ac:dyDescent="0.2"/>
    <row r="903" s="51" customFormat="1" ht="14.25" customHeight="1" x14ac:dyDescent="0.2"/>
    <row r="904" s="51" customFormat="1" ht="14.25" customHeight="1" x14ac:dyDescent="0.2"/>
    <row r="905" s="51" customFormat="1" ht="14.25" customHeight="1" x14ac:dyDescent="0.2"/>
    <row r="906" s="51" customFormat="1" ht="14.25" customHeight="1" x14ac:dyDescent="0.2"/>
    <row r="907" s="51" customFormat="1" ht="14.25" customHeight="1" x14ac:dyDescent="0.2"/>
    <row r="908" s="51" customFormat="1" ht="14.25" customHeight="1" x14ac:dyDescent="0.2"/>
    <row r="909" s="51" customFormat="1" ht="14.25" customHeight="1" x14ac:dyDescent="0.2"/>
    <row r="910" s="51" customFormat="1" ht="14.25" customHeight="1" x14ac:dyDescent="0.2"/>
    <row r="911" s="51" customFormat="1" ht="14.25" customHeight="1" x14ac:dyDescent="0.2"/>
    <row r="912" s="51" customFormat="1" ht="14.25" customHeight="1" x14ac:dyDescent="0.2"/>
    <row r="913" s="51" customFormat="1" ht="14.25" customHeight="1" x14ac:dyDescent="0.2"/>
    <row r="914" s="51" customFormat="1" ht="14.25" customHeight="1" x14ac:dyDescent="0.2"/>
    <row r="915" s="51" customFormat="1" ht="14.25" customHeight="1" x14ac:dyDescent="0.2"/>
    <row r="916" s="51" customFormat="1" ht="14.25" customHeight="1" x14ac:dyDescent="0.2"/>
    <row r="917" s="51" customFormat="1" ht="14.25" customHeight="1" x14ac:dyDescent="0.2"/>
    <row r="918" s="51" customFormat="1" ht="14.25" customHeight="1" x14ac:dyDescent="0.2"/>
    <row r="919" s="51" customFormat="1" ht="14.25" customHeight="1" x14ac:dyDescent="0.2"/>
    <row r="920" s="51" customFormat="1" ht="14.25" customHeight="1" x14ac:dyDescent="0.2"/>
    <row r="921" s="51" customFormat="1" ht="14.25" customHeight="1" x14ac:dyDescent="0.2"/>
    <row r="922" s="51" customFormat="1" ht="14.25" customHeight="1" x14ac:dyDescent="0.2"/>
    <row r="923" s="51" customFormat="1" ht="14.25" customHeight="1" x14ac:dyDescent="0.2"/>
    <row r="924" s="51" customFormat="1" ht="14.25" customHeight="1" x14ac:dyDescent="0.2"/>
    <row r="925" s="51" customFormat="1" ht="14.25" customHeight="1" x14ac:dyDescent="0.2"/>
    <row r="926" s="51" customFormat="1" ht="14.25" customHeight="1" x14ac:dyDescent="0.2"/>
    <row r="927" s="51" customFormat="1" ht="14.25" customHeight="1" x14ac:dyDescent="0.2"/>
    <row r="928" s="51" customFormat="1" ht="14.25" customHeight="1" x14ac:dyDescent="0.2"/>
    <row r="929" s="51" customFormat="1" ht="14.25" customHeight="1" x14ac:dyDescent="0.2"/>
    <row r="930" s="51" customFormat="1" ht="14.25" customHeight="1" x14ac:dyDescent="0.2"/>
    <row r="931" s="51" customFormat="1" ht="14.25" customHeight="1" x14ac:dyDescent="0.2"/>
    <row r="932" s="51" customFormat="1" ht="14.25" customHeight="1" x14ac:dyDescent="0.2"/>
    <row r="933" s="51" customFormat="1" ht="14.25" customHeight="1" x14ac:dyDescent="0.2"/>
    <row r="934" s="51" customFormat="1" ht="14.25" customHeight="1" x14ac:dyDescent="0.2"/>
    <row r="935" s="51" customFormat="1" ht="14.25" customHeight="1" x14ac:dyDescent="0.2"/>
    <row r="936" s="51" customFormat="1" ht="14.25" customHeight="1" x14ac:dyDescent="0.2"/>
    <row r="937" s="51" customFormat="1" ht="14.25" customHeight="1" x14ac:dyDescent="0.2"/>
    <row r="938" s="51" customFormat="1" ht="14.25" customHeight="1" x14ac:dyDescent="0.2"/>
    <row r="939" s="51" customFormat="1" ht="14.25" customHeight="1" x14ac:dyDescent="0.2"/>
    <row r="940" s="51" customFormat="1" ht="14.25" customHeight="1" x14ac:dyDescent="0.2"/>
    <row r="941" s="51" customFormat="1" ht="14.25" customHeight="1" x14ac:dyDescent="0.2"/>
    <row r="942" s="51" customFormat="1" ht="14.25" customHeight="1" x14ac:dyDescent="0.2"/>
    <row r="943" s="51" customFormat="1" ht="14.25" customHeight="1" x14ac:dyDescent="0.2"/>
    <row r="944" s="51" customFormat="1" ht="14.25" customHeight="1" x14ac:dyDescent="0.2"/>
    <row r="945" s="51" customFormat="1" ht="14.25" customHeight="1" x14ac:dyDescent="0.2"/>
    <row r="946" s="51" customFormat="1" ht="14.25" customHeight="1" x14ac:dyDescent="0.2"/>
    <row r="947" s="51" customFormat="1" ht="14.25" customHeight="1" x14ac:dyDescent="0.2"/>
    <row r="948" s="51" customFormat="1" ht="14.25" customHeight="1" x14ac:dyDescent="0.2"/>
    <row r="949" s="51" customFormat="1" ht="14.25" customHeight="1" x14ac:dyDescent="0.2"/>
    <row r="950" s="51" customFormat="1" ht="14.25" customHeight="1" x14ac:dyDescent="0.2"/>
    <row r="951" s="51" customFormat="1" ht="14.25" customHeight="1" x14ac:dyDescent="0.2"/>
    <row r="952" s="51" customFormat="1" ht="14.25" customHeight="1" x14ac:dyDescent="0.2"/>
    <row r="953" s="51" customFormat="1" ht="14.25" customHeight="1" x14ac:dyDescent="0.2"/>
    <row r="954" s="51" customFormat="1" ht="14.25" customHeight="1" x14ac:dyDescent="0.2"/>
    <row r="955" s="51" customFormat="1" ht="14.25" customHeight="1" x14ac:dyDescent="0.2"/>
    <row r="956" s="51" customFormat="1" ht="14.25" customHeight="1" x14ac:dyDescent="0.2"/>
    <row r="957" s="51" customFormat="1" ht="14.25" customHeight="1" x14ac:dyDescent="0.2"/>
    <row r="958" s="51" customFormat="1" ht="14.25" customHeight="1" x14ac:dyDescent="0.2"/>
    <row r="959" s="51" customFormat="1" ht="14.25" customHeight="1" x14ac:dyDescent="0.2"/>
    <row r="960" s="51" customFormat="1" ht="14.25" customHeight="1" x14ac:dyDescent="0.2"/>
    <row r="961" s="51" customFormat="1" ht="14.25" customHeight="1" x14ac:dyDescent="0.2"/>
    <row r="962" s="51" customFormat="1" ht="14.25" customHeight="1" x14ac:dyDescent="0.2"/>
    <row r="963" s="51" customFormat="1" ht="14.25" customHeight="1" x14ac:dyDescent="0.2"/>
    <row r="964" s="51" customFormat="1" ht="14.25" customHeight="1" x14ac:dyDescent="0.2"/>
    <row r="965" s="51" customFormat="1" ht="14.25" customHeight="1" x14ac:dyDescent="0.2"/>
    <row r="966" s="51" customFormat="1" ht="14.25" customHeight="1" x14ac:dyDescent="0.2"/>
    <row r="967" s="51" customFormat="1" ht="14.25" customHeight="1" x14ac:dyDescent="0.2"/>
    <row r="968" s="51" customFormat="1" ht="14.25" customHeight="1" x14ac:dyDescent="0.2"/>
    <row r="969" s="51" customFormat="1" ht="14.25" customHeight="1" x14ac:dyDescent="0.2"/>
    <row r="970" s="51" customFormat="1" ht="14.25" customHeight="1" x14ac:dyDescent="0.2"/>
    <row r="971" s="51" customFormat="1" ht="14.25" customHeight="1" x14ac:dyDescent="0.2"/>
    <row r="972" s="51" customFormat="1" ht="14.25" customHeight="1" x14ac:dyDescent="0.2"/>
    <row r="973" s="51" customFormat="1" ht="14.25" customHeight="1" x14ac:dyDescent="0.2"/>
    <row r="974" s="51" customFormat="1" ht="14.25" customHeight="1" x14ac:dyDescent="0.2"/>
    <row r="975" s="51" customFormat="1" ht="14.25" customHeight="1" x14ac:dyDescent="0.2"/>
    <row r="976" s="51" customFormat="1" ht="14.25" customHeight="1" x14ac:dyDescent="0.2"/>
    <row r="977" s="51" customFormat="1" ht="14.25" customHeight="1" x14ac:dyDescent="0.2"/>
    <row r="978" s="51" customFormat="1" ht="14.25" customHeight="1" x14ac:dyDescent="0.2"/>
    <row r="979" s="51" customFormat="1" ht="14.25" customHeight="1" x14ac:dyDescent="0.2"/>
    <row r="980" s="51" customFormat="1" ht="14.25" customHeight="1" x14ac:dyDescent="0.2"/>
    <row r="981" s="51" customFormat="1" ht="14.25" customHeight="1" x14ac:dyDescent="0.2"/>
    <row r="982" s="51" customFormat="1" ht="14.25" customHeight="1" x14ac:dyDescent="0.2"/>
    <row r="983" s="51" customFormat="1" ht="14.25" customHeight="1" x14ac:dyDescent="0.2"/>
    <row r="984" s="51" customFormat="1" ht="14.25" customHeight="1" x14ac:dyDescent="0.2"/>
    <row r="985" s="51" customFormat="1" ht="14.25" customHeight="1" x14ac:dyDescent="0.2"/>
    <row r="986" s="51" customFormat="1" ht="14.25" customHeight="1" x14ac:dyDescent="0.2"/>
    <row r="987" s="51" customFormat="1" ht="14.25" customHeight="1" x14ac:dyDescent="0.2"/>
    <row r="988" s="51" customFormat="1" ht="14.25" customHeight="1" x14ac:dyDescent="0.2"/>
    <row r="989" s="51" customFormat="1" ht="14.25" customHeight="1" x14ac:dyDescent="0.2"/>
    <row r="990" s="51" customFormat="1" ht="14.25" customHeight="1" x14ac:dyDescent="0.2"/>
    <row r="991" s="51" customFormat="1" ht="14.25" customHeight="1" x14ac:dyDescent="0.2"/>
    <row r="992" s="51" customFormat="1" ht="14.25" customHeight="1" x14ac:dyDescent="0.2"/>
    <row r="993" s="51" customFormat="1" ht="14.25" customHeight="1" x14ac:dyDescent="0.2"/>
    <row r="994" s="51" customFormat="1" ht="14.25" customHeight="1" x14ac:dyDescent="0.2"/>
  </sheetData>
  <mergeCells count="16">
    <mergeCell ref="A25:B25"/>
    <mergeCell ref="A14:D14"/>
    <mergeCell ref="J20:L20"/>
    <mergeCell ref="J21:L21"/>
    <mergeCell ref="B2:E2"/>
    <mergeCell ref="B3:H4"/>
    <mergeCell ref="B5:C5"/>
    <mergeCell ref="D17:G17"/>
    <mergeCell ref="J22:L22"/>
    <mergeCell ref="A8:F8"/>
    <mergeCell ref="A13:D13"/>
    <mergeCell ref="J15:L15"/>
    <mergeCell ref="J16:L16"/>
    <mergeCell ref="J17:L17"/>
    <mergeCell ref="A20:B20"/>
    <mergeCell ref="A17:B17"/>
  </mergeCells>
  <phoneticPr fontId="14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"/>
  <sheetViews>
    <sheetView showGridLines="0" workbookViewId="0">
      <selection activeCell="G5" sqref="G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23</v>
      </c>
      <c r="C2" s="33"/>
      <c r="D2" s="34" t="s">
        <v>30</v>
      </c>
      <c r="E2" s="34" t="s">
        <v>31</v>
      </c>
      <c r="F2" s="8"/>
      <c r="G2" s="7" t="s">
        <v>25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2"/>
      <c r="H10" s="91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27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0"/>
      <c r="H14" s="91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0"/>
      <c r="H15" s="91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0"/>
      <c r="H16" s="91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0"/>
      <c r="H17" s="91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0"/>
      <c r="H18" s="91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dataConsolidate/>
  <mergeCells count="6">
    <mergeCell ref="G17:H17"/>
    <mergeCell ref="G18:H18"/>
    <mergeCell ref="G10:H10"/>
    <mergeCell ref="G14:H14"/>
    <mergeCell ref="G15:H15"/>
    <mergeCell ref="G16:H16"/>
  </mergeCells>
  <dataValidations count="1">
    <dataValidation type="list" allowBlank="1" showInputMessage="1" showErrorMessage="1" sqref="D5:D64" xr:uid="{3028A583-ED30-4904-A3F2-6A65600BB0B9}">
      <formula1>$D$2:$E$2</formula1>
    </dataValidation>
  </dataValidation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32</v>
      </c>
      <c r="C2" s="33"/>
      <c r="D2" s="34" t="s">
        <v>30</v>
      </c>
      <c r="E2" s="34" t="s">
        <v>31</v>
      </c>
      <c r="F2" s="8"/>
      <c r="G2" s="7" t="s">
        <v>33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2"/>
      <c r="H10" s="91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40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2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2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2"/>
      <c r="C14" s="43"/>
      <c r="D14" s="44"/>
      <c r="E14" s="44"/>
      <c r="F14" s="23"/>
      <c r="G14" s="90"/>
      <c r="H14" s="91"/>
      <c r="I14" s="25"/>
    </row>
    <row r="15" spans="1:12" ht="14.25" customHeight="1" x14ac:dyDescent="0.3">
      <c r="A15" s="18">
        <v>11</v>
      </c>
      <c r="B15" s="42"/>
      <c r="C15" s="43"/>
      <c r="D15" s="44"/>
      <c r="E15" s="44"/>
      <c r="F15" s="23"/>
      <c r="G15" s="90"/>
      <c r="H15" s="91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0"/>
      <c r="H16" s="91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0"/>
      <c r="H17" s="91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0"/>
      <c r="H18" s="91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466B0FB0-0D48-48E4-860B-A53C270C3BD6}">
      <formula1>$D$2:$E$2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34</v>
      </c>
      <c r="C2" s="33"/>
      <c r="D2" s="34" t="s">
        <v>30</v>
      </c>
      <c r="E2" s="34" t="s">
        <v>31</v>
      </c>
      <c r="F2" s="8"/>
      <c r="G2" s="7" t="s">
        <v>35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2"/>
      <c r="H10" s="91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36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0"/>
      <c r="H14" s="91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0"/>
      <c r="H15" s="91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0"/>
      <c r="H16" s="91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0"/>
      <c r="H17" s="91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0"/>
      <c r="H18" s="91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0FD3E4DE-69DC-46CA-BE30-C35235026333}">
      <formula1>$D$2:$E$2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D9EF-3C73-4695-B16A-912043D8558C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37</v>
      </c>
      <c r="C2" s="33"/>
      <c r="D2" s="34" t="s">
        <v>30</v>
      </c>
      <c r="E2" s="34" t="s">
        <v>31</v>
      </c>
      <c r="F2" s="8"/>
      <c r="G2" s="7" t="s">
        <v>38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2"/>
      <c r="H10" s="91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39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0"/>
      <c r="H14" s="91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0"/>
      <c r="H15" s="91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0"/>
      <c r="H16" s="91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0"/>
      <c r="H17" s="91"/>
      <c r="I17" s="25"/>
    </row>
    <row r="18" spans="1:9" ht="14.25" customHeight="1" x14ac:dyDescent="0.3">
      <c r="A18" s="18">
        <v>14</v>
      </c>
      <c r="B18" s="42"/>
      <c r="C18" s="43"/>
      <c r="D18" s="44"/>
      <c r="E18" s="44"/>
      <c r="F18" s="23"/>
      <c r="G18" s="90"/>
      <c r="H18" s="91"/>
      <c r="I18" s="25"/>
    </row>
    <row r="19" spans="1:9" ht="14.25" customHeight="1" x14ac:dyDescent="0.3">
      <c r="A19" s="18">
        <v>15</v>
      </c>
      <c r="B19" s="42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2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2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D131E0E6-33A2-4B83-AFBE-BDE55255E758}">
      <formula1>$D$2:$E$2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4"/>
  <sheetViews>
    <sheetView showGridLines="0" workbookViewId="0">
      <selection activeCell="A24" sqref="A24"/>
    </sheetView>
  </sheetViews>
  <sheetFormatPr baseColWidth="10" defaultColWidth="14.44140625" defaultRowHeight="14.4" x14ac:dyDescent="0.3"/>
  <cols>
    <col min="1" max="1" width="27.109375" bestFit="1" customWidth="1"/>
    <col min="2" max="3" width="10.33203125" bestFit="1" customWidth="1"/>
    <col min="4" max="4" width="13.6640625" bestFit="1" customWidth="1"/>
    <col min="5" max="5" width="10" bestFit="1" customWidth="1"/>
    <col min="6" max="6" width="10.88671875" bestFit="1" customWidth="1"/>
    <col min="7" max="9" width="9.44140625" customWidth="1"/>
    <col min="10" max="10" width="8.5546875" customWidth="1"/>
    <col min="11" max="13" width="11.44140625" customWidth="1"/>
  </cols>
  <sheetData>
    <row r="1" spans="1:12" ht="21" x14ac:dyDescent="0.4">
      <c r="A1" s="41">
        <f>'Generell informasjon '!B18</f>
        <v>0</v>
      </c>
    </row>
    <row r="2" spans="1:12" x14ac:dyDescent="0.3">
      <c r="A2" s="96" t="s">
        <v>41</v>
      </c>
      <c r="B2" s="96"/>
      <c r="C2" s="96"/>
      <c r="D2" s="96"/>
    </row>
    <row r="4" spans="1:12" x14ac:dyDescent="0.3">
      <c r="A4" s="9"/>
      <c r="B4" s="36" t="s">
        <v>42</v>
      </c>
      <c r="C4" s="36" t="s">
        <v>43</v>
      </c>
      <c r="D4" s="36" t="s">
        <v>44</v>
      </c>
      <c r="E4" s="36" t="s">
        <v>56</v>
      </c>
      <c r="F4" s="36" t="s">
        <v>57</v>
      </c>
    </row>
    <row r="5" spans="1:12" x14ac:dyDescent="0.3">
      <c r="A5" s="36" t="s">
        <v>45</v>
      </c>
      <c r="B5" s="46"/>
      <c r="C5" s="46"/>
      <c r="D5" s="46"/>
      <c r="E5" s="46"/>
      <c r="F5" s="9">
        <f>SUM(B5:D5)</f>
        <v>0</v>
      </c>
    </row>
    <row r="6" spans="1:12" x14ac:dyDescent="0.3">
      <c r="A6" s="93"/>
      <c r="B6" s="94"/>
      <c r="C6" s="94"/>
      <c r="D6" s="94"/>
      <c r="E6" s="94"/>
      <c r="F6" s="95"/>
    </row>
    <row r="7" spans="1:12" x14ac:dyDescent="0.3">
      <c r="A7" s="37" t="s">
        <v>46</v>
      </c>
      <c r="B7" s="46"/>
      <c r="C7" s="46"/>
      <c r="D7" s="46"/>
      <c r="E7" s="46"/>
      <c r="F7" s="9">
        <f t="shared" ref="F7:F19" si="0">SUM(B7:D7)</f>
        <v>0</v>
      </c>
    </row>
    <row r="8" spans="1:12" x14ac:dyDescent="0.3">
      <c r="A8" s="36" t="s">
        <v>48</v>
      </c>
      <c r="B8" s="46"/>
      <c r="C8" s="46"/>
      <c r="D8" s="46"/>
      <c r="E8" s="46"/>
      <c r="F8" s="9">
        <f t="shared" si="0"/>
        <v>0</v>
      </c>
    </row>
    <row r="9" spans="1:12" x14ac:dyDescent="0.3">
      <c r="A9" s="36" t="s">
        <v>52</v>
      </c>
      <c r="B9" s="46"/>
      <c r="C9" s="46"/>
      <c r="D9" s="46"/>
      <c r="E9" s="46"/>
      <c r="F9" s="9">
        <f t="shared" si="0"/>
        <v>0</v>
      </c>
    </row>
    <row r="10" spans="1:12" x14ac:dyDescent="0.3">
      <c r="A10" s="93"/>
      <c r="B10" s="94"/>
      <c r="C10" s="94"/>
      <c r="D10" s="94"/>
      <c r="E10" s="94"/>
      <c r="F10" s="95"/>
      <c r="K10" s="1"/>
      <c r="L10" s="1"/>
    </row>
    <row r="11" spans="1:12" x14ac:dyDescent="0.3">
      <c r="A11" s="36" t="s">
        <v>47</v>
      </c>
      <c r="B11" s="46"/>
      <c r="C11" s="46"/>
      <c r="D11" s="48"/>
      <c r="E11" s="46"/>
      <c r="F11" s="9">
        <f t="shared" si="0"/>
        <v>0</v>
      </c>
      <c r="K11" s="1"/>
      <c r="L11" s="1"/>
    </row>
    <row r="12" spans="1:12" x14ac:dyDescent="0.3">
      <c r="A12" s="93"/>
      <c r="B12" s="94"/>
      <c r="C12" s="94"/>
      <c r="D12" s="94"/>
      <c r="E12" s="94"/>
      <c r="F12" s="95"/>
    </row>
    <row r="13" spans="1:12" x14ac:dyDescent="0.3">
      <c r="A13" s="36" t="s">
        <v>49</v>
      </c>
      <c r="B13" s="46"/>
      <c r="C13" s="46"/>
      <c r="D13" s="46"/>
      <c r="E13" s="46"/>
      <c r="F13" s="9">
        <f t="shared" si="0"/>
        <v>0</v>
      </c>
    </row>
    <row r="14" spans="1:12" x14ac:dyDescent="0.3">
      <c r="A14" s="36" t="s">
        <v>50</v>
      </c>
      <c r="B14" s="46"/>
      <c r="C14" s="46"/>
      <c r="D14" s="46"/>
      <c r="E14" s="46"/>
      <c r="F14" s="9">
        <f t="shared" si="0"/>
        <v>0</v>
      </c>
    </row>
    <row r="15" spans="1:12" x14ac:dyDescent="0.3">
      <c r="A15" s="36" t="s">
        <v>51</v>
      </c>
      <c r="B15" s="46"/>
      <c r="C15" s="46"/>
      <c r="D15" s="46"/>
      <c r="E15" s="46"/>
      <c r="F15" s="9">
        <f t="shared" si="0"/>
        <v>0</v>
      </c>
    </row>
    <row r="16" spans="1:12" x14ac:dyDescent="0.3">
      <c r="A16" s="93"/>
      <c r="B16" s="94"/>
      <c r="C16" s="94"/>
      <c r="D16" s="94"/>
      <c r="E16" s="94"/>
      <c r="F16" s="95"/>
    </row>
    <row r="17" spans="1:12" x14ac:dyDescent="0.3">
      <c r="A17" s="36" t="s">
        <v>53</v>
      </c>
      <c r="B17" s="46"/>
      <c r="C17" s="46"/>
      <c r="D17" s="46"/>
      <c r="E17" s="46"/>
      <c r="F17" s="9">
        <f t="shared" si="0"/>
        <v>0</v>
      </c>
      <c r="K17" s="1"/>
      <c r="L17" s="1"/>
    </row>
    <row r="18" spans="1:12" x14ac:dyDescent="0.3">
      <c r="A18" s="36" t="s">
        <v>54</v>
      </c>
      <c r="B18" s="46"/>
      <c r="C18" s="46"/>
      <c r="D18" s="46"/>
      <c r="E18" s="46"/>
      <c r="F18" s="9">
        <f t="shared" si="0"/>
        <v>0</v>
      </c>
    </row>
    <row r="19" spans="1:12" x14ac:dyDescent="0.3">
      <c r="A19" s="36" t="s">
        <v>55</v>
      </c>
      <c r="B19" s="46"/>
      <c r="C19" s="46"/>
      <c r="D19" s="46"/>
      <c r="E19" s="46"/>
      <c r="F19" s="9">
        <f t="shared" si="0"/>
        <v>0</v>
      </c>
    </row>
    <row r="20" spans="1:12" x14ac:dyDescent="0.3">
      <c r="A20" s="39" t="s">
        <v>58</v>
      </c>
      <c r="B20" s="40">
        <f t="shared" ref="B20:E20" si="1">SUM(B7:B9,B5,B11,B13:B15,B17:B19)</f>
        <v>0</v>
      </c>
      <c r="C20" s="40">
        <f t="shared" si="1"/>
        <v>0</v>
      </c>
      <c r="D20" s="40">
        <f t="shared" si="1"/>
        <v>0</v>
      </c>
      <c r="E20" s="40">
        <f t="shared" si="1"/>
        <v>0</v>
      </c>
      <c r="F20" s="40">
        <f>SUM(F7:F9,F5,F11,F13:F15,F17:F19)</f>
        <v>0</v>
      </c>
    </row>
    <row r="21" spans="1:12" x14ac:dyDescent="0.3">
      <c r="A21" s="38"/>
      <c r="B21" s="10"/>
      <c r="C21" s="10"/>
      <c r="D21" s="10"/>
    </row>
    <row r="22" spans="1:12" x14ac:dyDescent="0.3">
      <c r="A22" s="38"/>
      <c r="B22" s="10"/>
      <c r="C22" s="10"/>
      <c r="D22" s="10"/>
    </row>
    <row r="23" spans="1:12" x14ac:dyDescent="0.3">
      <c r="A23" s="38"/>
      <c r="B23" s="10"/>
      <c r="C23" s="10"/>
      <c r="D23" s="10"/>
      <c r="K23" s="1"/>
      <c r="L23" s="1"/>
    </row>
    <row r="24" spans="1:12" x14ac:dyDescent="0.3">
      <c r="A24" s="38"/>
      <c r="B24" s="10"/>
      <c r="C24" s="10"/>
      <c r="D24" s="10"/>
      <c r="K24" s="1"/>
      <c r="L24" s="1"/>
    </row>
    <row r="25" spans="1:12" x14ac:dyDescent="0.3">
      <c r="A25" s="38"/>
      <c r="B25" s="10"/>
      <c r="C25" s="10"/>
      <c r="D25" s="10"/>
      <c r="K25" s="1"/>
      <c r="L25" s="1"/>
    </row>
    <row r="26" spans="1:12" x14ac:dyDescent="0.3">
      <c r="A26" s="38"/>
      <c r="B26" s="10"/>
      <c r="C26" s="10"/>
      <c r="D26" s="10"/>
      <c r="K26" s="1"/>
      <c r="L26" s="1"/>
    </row>
    <row r="27" spans="1:12" x14ac:dyDescent="0.3">
      <c r="A27" s="38"/>
      <c r="B27" s="10"/>
      <c r="C27" s="10"/>
      <c r="D27" s="10"/>
      <c r="K27" s="1"/>
      <c r="L27" s="1"/>
    </row>
    <row r="28" spans="1:12" x14ac:dyDescent="0.3">
      <c r="A28" s="10"/>
      <c r="B28" s="10"/>
      <c r="C28" s="10"/>
      <c r="D28" s="10"/>
      <c r="K28" s="1"/>
      <c r="L28" s="1"/>
    </row>
    <row r="29" spans="1:12" x14ac:dyDescent="0.3">
      <c r="K29" s="1"/>
      <c r="L29" s="1"/>
    </row>
    <row r="30" spans="1:12" x14ac:dyDescent="0.3">
      <c r="K30" s="1"/>
      <c r="L30" s="1"/>
    </row>
    <row r="31" spans="1:12" x14ac:dyDescent="0.3">
      <c r="K31" s="1"/>
      <c r="L31" s="1"/>
    </row>
    <row r="32" spans="1:12" x14ac:dyDescent="0.3">
      <c r="K32" s="1"/>
      <c r="L32" s="1"/>
    </row>
    <row r="33" spans="1:12" x14ac:dyDescent="0.3">
      <c r="K33" s="1"/>
      <c r="L33" s="1"/>
    </row>
    <row r="34" spans="1:12" x14ac:dyDescent="0.3">
      <c r="K34" s="1"/>
      <c r="L34" s="1"/>
    </row>
    <row r="35" spans="1:12" x14ac:dyDescent="0.3">
      <c r="K35" s="1"/>
      <c r="L35" s="1"/>
    </row>
    <row r="36" spans="1:12" x14ac:dyDescent="0.3">
      <c r="K36" s="1"/>
      <c r="L36" s="1"/>
    </row>
    <row r="37" spans="1:12" x14ac:dyDescent="0.3">
      <c r="K37" s="1"/>
      <c r="L37" s="1"/>
    </row>
    <row r="38" spans="1:12" x14ac:dyDescent="0.3">
      <c r="K38" s="1"/>
      <c r="L38" s="1"/>
    </row>
    <row r="39" spans="1:12" x14ac:dyDescent="0.3">
      <c r="K39" s="1"/>
      <c r="L39" s="1"/>
    </row>
    <row r="40" spans="1:12" x14ac:dyDescent="0.3">
      <c r="K40" s="1"/>
      <c r="L40" s="1"/>
    </row>
    <row r="41" spans="1:12" x14ac:dyDescent="0.3">
      <c r="K41" s="1"/>
      <c r="L41" s="1"/>
    </row>
    <row r="42" spans="1:12" x14ac:dyDescent="0.3"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sheetProtection algorithmName="SHA-512" hashValue="uLH4OhPiq5xM03GKmAnIWNrpYBNJzJT+1PFciVKZl2SmNVoI+snMlbn/gx6msGnbHhFKRTbesZp/RMeuzg9kSw==" saltValue="Ndkuvk216f2bzKOj6uWkWQ==" spinCount="100000" sheet="1" objects="1" scenarios="1"/>
  <mergeCells count="5">
    <mergeCell ref="A16:F16"/>
    <mergeCell ref="A2:D2"/>
    <mergeCell ref="A6:F6"/>
    <mergeCell ref="A10:F10"/>
    <mergeCell ref="A12:F12"/>
  </mergeCells>
  <pageMargins left="0.70866141732283472" right="0.70866141732283472" top="0.74803149606299213" bottom="0.74803149606299213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C166967F1A24DAD3EF9ACF77797E1" ma:contentTypeVersion="18" ma:contentTypeDescription="Opprett et nytt dokument." ma:contentTypeScope="" ma:versionID="d7a1b08fae7ba21e4256a6282d0bf347">
  <xsd:schema xmlns:xsd="http://www.w3.org/2001/XMLSchema" xmlns:xs="http://www.w3.org/2001/XMLSchema" xmlns:p="http://schemas.microsoft.com/office/2006/metadata/properties" xmlns:ns2="f94405b7-b141-478e-8284-4a9bc495da74" xmlns:ns3="e1259e04-d0a2-4a6b-b749-362e952547e1" targetNamespace="http://schemas.microsoft.com/office/2006/metadata/properties" ma:root="true" ma:fieldsID="636e2fb1d405426cc60a0a1375565f44" ns2:_="" ns3:_="">
    <xsd:import namespace="f94405b7-b141-478e-8284-4a9bc495da74"/>
    <xsd:import namespace="e1259e04-d0a2-4a6b-b749-362e95254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405b7-b141-478e-8284-4a9bc495d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59e04-d0a2-4a6b-b749-362e95254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dfda95-d363-477a-9210-4bf36d7c654e}" ma:internalName="TaxCatchAll" ma:showField="CatchAllData" ma:web="e1259e04-d0a2-4a6b-b749-362e95254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59e04-d0a2-4a6b-b749-362e952547e1" xsi:nil="true"/>
    <lcf76f155ced4ddcb4097134ff3c332f xmlns="f94405b7-b141-478e-8284-4a9bc495da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94F6E6-67BF-40BB-BBFE-0B8187C0C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405b7-b141-478e-8284-4a9bc495da74"/>
    <ds:schemaRef ds:uri="e1259e04-d0a2-4a6b-b749-362e95254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B3F011-E370-4E53-AE06-F984E3BE9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15A4D-B49C-4FC4-BA24-B2DB4DA06495}">
  <ds:schemaRefs>
    <ds:schemaRef ds:uri="f94405b7-b141-478e-8284-4a9bc495da7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e1259e04-d0a2-4a6b-b749-362e952547e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Generell informasjon </vt:lpstr>
      <vt:lpstr>1. Aspirant</vt:lpstr>
      <vt:lpstr>2.  Rekrutt</vt:lpstr>
      <vt:lpstr>3. Junior</vt:lpstr>
      <vt:lpstr>4. Senior</vt:lpstr>
      <vt:lpstr>5. Tropp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 Turn (Anita Horpestad Brede) via Rubic</dc:creator>
  <cp:lastModifiedBy>Anita Horpestad Brede</cp:lastModifiedBy>
  <dcterms:created xsi:type="dcterms:W3CDTF">2024-02-14T12:59:37Z</dcterms:created>
  <dcterms:modified xsi:type="dcterms:W3CDTF">2024-09-16T14:19:49Z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0x010100E55C166967F1A24DAD3EF9ACF77797E1</vt:lpwstr>
  </property>
  <property fmtid="{D5CDD505-2E9C-101B-9397-08002B2CF9AE}" pid="3" name="MediaServiceImageTags">
    <vt:lpwstr/>
  </property>
</Properties>
</file>