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7243a51ef3be2efa/Documents/SANDVED TURN/2024/Konkurranser/2. serie konkurranse - Sandved 14.4.24/"/>
    </mc:Choice>
  </mc:AlternateContent>
  <xr:revisionPtr revIDLastSave="0" documentId="8_{A86301B8-F2E9-4C84-BCA2-94F2C01BB1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ell informasjon " sheetId="1" r:id="rId1"/>
    <sheet name="1. Gymnaster aspirant" sheetId="2" r:id="rId2"/>
    <sheet name="2. Gymnaster rekrutt" sheetId="3" r:id="rId3"/>
    <sheet name="3. Gymnaster junior-senior" sheetId="4" r:id="rId4"/>
    <sheet name="4. La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4" l="1"/>
  <c r="T45" i="4"/>
  <c r="S45" i="4"/>
  <c r="R45" i="4"/>
  <c r="Q45" i="4"/>
  <c r="P45" i="4"/>
  <c r="O45" i="4"/>
  <c r="O1" i="4" s="1"/>
  <c r="L25" i="4" s="1"/>
  <c r="T44" i="4"/>
  <c r="S44" i="4"/>
  <c r="R44" i="4"/>
  <c r="Q44" i="4"/>
  <c r="P44" i="4"/>
  <c r="O44" i="4"/>
  <c r="T43" i="4"/>
  <c r="S43" i="4"/>
  <c r="R43" i="4"/>
  <c r="Q43" i="4"/>
  <c r="P43" i="4"/>
  <c r="O43" i="4"/>
  <c r="T42" i="4"/>
  <c r="S42" i="4"/>
  <c r="R42" i="4"/>
  <c r="Q42" i="4"/>
  <c r="P42" i="4"/>
  <c r="O42" i="4"/>
  <c r="T41" i="4"/>
  <c r="S41" i="4"/>
  <c r="R41" i="4"/>
  <c r="Q41" i="4"/>
  <c r="P41" i="4"/>
  <c r="O41" i="4"/>
  <c r="T40" i="4"/>
  <c r="S40" i="4"/>
  <c r="R40" i="4"/>
  <c r="Q40" i="4"/>
  <c r="P40" i="4"/>
  <c r="O40" i="4"/>
  <c r="T39" i="4"/>
  <c r="S39" i="4"/>
  <c r="R39" i="4"/>
  <c r="Q39" i="4"/>
  <c r="P39" i="4"/>
  <c r="O39" i="4"/>
  <c r="T38" i="4"/>
  <c r="S38" i="4"/>
  <c r="R38" i="4"/>
  <c r="Q38" i="4"/>
  <c r="P38" i="4"/>
  <c r="O38" i="4"/>
  <c r="T37" i="4"/>
  <c r="S37" i="4"/>
  <c r="R37" i="4"/>
  <c r="Q37" i="4"/>
  <c r="P37" i="4"/>
  <c r="O37" i="4"/>
  <c r="T36" i="4"/>
  <c r="S36" i="4"/>
  <c r="R36" i="4"/>
  <c r="Q36" i="4"/>
  <c r="P36" i="4"/>
  <c r="O36" i="4"/>
  <c r="T35" i="4"/>
  <c r="S35" i="4"/>
  <c r="R35" i="4"/>
  <c r="Q35" i="4"/>
  <c r="P35" i="4"/>
  <c r="O35" i="4"/>
  <c r="T34" i="4"/>
  <c r="S34" i="4"/>
  <c r="R34" i="4"/>
  <c r="Q34" i="4"/>
  <c r="P34" i="4"/>
  <c r="O34" i="4"/>
  <c r="T33" i="4"/>
  <c r="S33" i="4"/>
  <c r="R33" i="4"/>
  <c r="Q33" i="4"/>
  <c r="P33" i="4"/>
  <c r="O33" i="4"/>
  <c r="T32" i="4"/>
  <c r="S32" i="4"/>
  <c r="R32" i="4"/>
  <c r="Q32" i="4"/>
  <c r="P32" i="4"/>
  <c r="O32" i="4"/>
  <c r="T31" i="4"/>
  <c r="S31" i="4"/>
  <c r="R31" i="4"/>
  <c r="Q31" i="4"/>
  <c r="P31" i="4"/>
  <c r="O31" i="4"/>
  <c r="T30" i="4"/>
  <c r="S30" i="4"/>
  <c r="R30" i="4"/>
  <c r="Q30" i="4"/>
  <c r="P30" i="4"/>
  <c r="O30" i="4"/>
  <c r="T29" i="4"/>
  <c r="S29" i="4"/>
  <c r="R29" i="4"/>
  <c r="Q29" i="4"/>
  <c r="P29" i="4"/>
  <c r="O29" i="4"/>
  <c r="T28" i="4"/>
  <c r="S28" i="4"/>
  <c r="R28" i="4"/>
  <c r="Q28" i="4"/>
  <c r="P28" i="4"/>
  <c r="O28" i="4"/>
  <c r="T27" i="4"/>
  <c r="S27" i="4"/>
  <c r="R27" i="4"/>
  <c r="Q27" i="4"/>
  <c r="P27" i="4"/>
  <c r="O27" i="4"/>
  <c r="T26" i="4"/>
  <c r="S26" i="4"/>
  <c r="R26" i="4"/>
  <c r="R1" i="4" s="1"/>
  <c r="L28" i="4" s="1"/>
  <c r="Q26" i="4"/>
  <c r="P26" i="4"/>
  <c r="O26" i="4"/>
  <c r="T25" i="4"/>
  <c r="S25" i="4"/>
  <c r="R25" i="4"/>
  <c r="Q25" i="4"/>
  <c r="P25" i="4"/>
  <c r="O25" i="4"/>
  <c r="T24" i="4"/>
  <c r="S24" i="4"/>
  <c r="R24" i="4"/>
  <c r="Q24" i="4"/>
  <c r="P24" i="4"/>
  <c r="O24" i="4"/>
  <c r="T23" i="4"/>
  <c r="S23" i="4"/>
  <c r="R23" i="4"/>
  <c r="Q23" i="4"/>
  <c r="P23" i="4"/>
  <c r="O23" i="4"/>
  <c r="L23" i="4"/>
  <c r="T22" i="4"/>
  <c r="S22" i="4"/>
  <c r="R22" i="4"/>
  <c r="Q22" i="4"/>
  <c r="P22" i="4"/>
  <c r="O22" i="4"/>
  <c r="L22" i="4"/>
  <c r="T21" i="4"/>
  <c r="S21" i="4"/>
  <c r="R21" i="4"/>
  <c r="Q21" i="4"/>
  <c r="P21" i="4"/>
  <c r="O21" i="4"/>
  <c r="L21" i="4"/>
  <c r="T20" i="4"/>
  <c r="S20" i="4"/>
  <c r="R20" i="4"/>
  <c r="Q20" i="4"/>
  <c r="P20" i="4"/>
  <c r="O20" i="4"/>
  <c r="T19" i="4"/>
  <c r="S19" i="4"/>
  <c r="R19" i="4"/>
  <c r="Q19" i="4"/>
  <c r="P19" i="4"/>
  <c r="O19" i="4"/>
  <c r="T18" i="4"/>
  <c r="S18" i="4"/>
  <c r="R18" i="4"/>
  <c r="Q18" i="4"/>
  <c r="P18" i="4"/>
  <c r="O18" i="4"/>
  <c r="T17" i="4"/>
  <c r="S17" i="4"/>
  <c r="R17" i="4"/>
  <c r="Q17" i="4"/>
  <c r="P17" i="4"/>
  <c r="O17" i="4"/>
  <c r="T16" i="4"/>
  <c r="S16" i="4"/>
  <c r="R16" i="4"/>
  <c r="Q16" i="4"/>
  <c r="P16" i="4"/>
  <c r="O16" i="4"/>
  <c r="T15" i="4"/>
  <c r="S15" i="4"/>
  <c r="R15" i="4"/>
  <c r="Q15" i="4"/>
  <c r="P15" i="4"/>
  <c r="O15" i="4"/>
  <c r="T14" i="4"/>
  <c r="S14" i="4"/>
  <c r="R14" i="4"/>
  <c r="Q14" i="4"/>
  <c r="P14" i="4"/>
  <c r="O14" i="4"/>
  <c r="T13" i="4"/>
  <c r="S13" i="4"/>
  <c r="R13" i="4"/>
  <c r="Q13" i="4"/>
  <c r="P13" i="4"/>
  <c r="O13" i="4"/>
  <c r="T12" i="4"/>
  <c r="S12" i="4"/>
  <c r="R12" i="4"/>
  <c r="Q12" i="4"/>
  <c r="P12" i="4"/>
  <c r="O12" i="4"/>
  <c r="T11" i="4"/>
  <c r="S11" i="4"/>
  <c r="R11" i="4"/>
  <c r="Q11" i="4"/>
  <c r="P11" i="4"/>
  <c r="O11" i="4"/>
  <c r="T10" i="4"/>
  <c r="S10" i="4"/>
  <c r="R10" i="4"/>
  <c r="Q10" i="4"/>
  <c r="P10" i="4"/>
  <c r="O10" i="4"/>
  <c r="T9" i="4"/>
  <c r="S9" i="4"/>
  <c r="R9" i="4"/>
  <c r="Q9" i="4"/>
  <c r="P9" i="4"/>
  <c r="O9" i="4"/>
  <c r="T8" i="4"/>
  <c r="S8" i="4"/>
  <c r="R8" i="4"/>
  <c r="Q8" i="4"/>
  <c r="P8" i="4"/>
  <c r="O8" i="4"/>
  <c r="T7" i="4"/>
  <c r="S7" i="4"/>
  <c r="R7" i="4"/>
  <c r="Q7" i="4"/>
  <c r="P7" i="4"/>
  <c r="O7" i="4"/>
  <c r="T6" i="4"/>
  <c r="S6" i="4"/>
  <c r="R6" i="4"/>
  <c r="Q6" i="4"/>
  <c r="P6" i="4"/>
  <c r="O6" i="4"/>
  <c r="T5" i="4"/>
  <c r="S5" i="4"/>
  <c r="R5" i="4"/>
  <c r="Q5" i="4"/>
  <c r="P5" i="4"/>
  <c r="P1" i="4" s="1"/>
  <c r="L26" i="4" s="1"/>
  <c r="O5" i="4"/>
  <c r="T4" i="4"/>
  <c r="S4" i="4"/>
  <c r="R4" i="4"/>
  <c r="Q4" i="4"/>
  <c r="P4" i="4"/>
  <c r="O4" i="4"/>
  <c r="T3" i="4"/>
  <c r="T1" i="4" s="1"/>
  <c r="L30" i="4" s="1"/>
  <c r="S3" i="4"/>
  <c r="S1" i="4" s="1"/>
  <c r="L29" i="4" s="1"/>
  <c r="R3" i="4"/>
  <c r="Q3" i="4"/>
  <c r="Q1" i="4" s="1"/>
  <c r="L27" i="4" s="1"/>
  <c r="P3" i="4"/>
  <c r="O3" i="4"/>
  <c r="H45" i="3"/>
  <c r="T44" i="3"/>
  <c r="S44" i="3"/>
  <c r="R44" i="3"/>
  <c r="Q44" i="3"/>
  <c r="P44" i="3"/>
  <c r="O44" i="3"/>
  <c r="T43" i="3"/>
  <c r="S43" i="3"/>
  <c r="R43" i="3"/>
  <c r="Q43" i="3"/>
  <c r="P43" i="3"/>
  <c r="O43" i="3"/>
  <c r="T42" i="3"/>
  <c r="S42" i="3"/>
  <c r="R42" i="3"/>
  <c r="Q42" i="3"/>
  <c r="P42" i="3"/>
  <c r="O42" i="3"/>
  <c r="T41" i="3"/>
  <c r="S41" i="3"/>
  <c r="R41" i="3"/>
  <c r="Q41" i="3"/>
  <c r="P41" i="3"/>
  <c r="O41" i="3"/>
  <c r="T40" i="3"/>
  <c r="S40" i="3"/>
  <c r="R40" i="3"/>
  <c r="Q40" i="3"/>
  <c r="P40" i="3"/>
  <c r="O40" i="3"/>
  <c r="T39" i="3"/>
  <c r="S39" i="3"/>
  <c r="R39" i="3"/>
  <c r="Q39" i="3"/>
  <c r="P39" i="3"/>
  <c r="O39" i="3"/>
  <c r="T38" i="3"/>
  <c r="S38" i="3"/>
  <c r="R38" i="3"/>
  <c r="Q38" i="3"/>
  <c r="P38" i="3"/>
  <c r="O38" i="3"/>
  <c r="T37" i="3"/>
  <c r="S37" i="3"/>
  <c r="R37" i="3"/>
  <c r="Q37" i="3"/>
  <c r="P37" i="3"/>
  <c r="O37" i="3"/>
  <c r="T36" i="3"/>
  <c r="S36" i="3"/>
  <c r="R36" i="3"/>
  <c r="Q36" i="3"/>
  <c r="P36" i="3"/>
  <c r="O36" i="3"/>
  <c r="T35" i="3"/>
  <c r="S35" i="3"/>
  <c r="R35" i="3"/>
  <c r="Q35" i="3"/>
  <c r="P35" i="3"/>
  <c r="O35" i="3"/>
  <c r="T34" i="3"/>
  <c r="S34" i="3"/>
  <c r="R34" i="3"/>
  <c r="Q34" i="3"/>
  <c r="P34" i="3"/>
  <c r="O34" i="3"/>
  <c r="T33" i="3"/>
  <c r="S33" i="3"/>
  <c r="R33" i="3"/>
  <c r="Q33" i="3"/>
  <c r="P33" i="3"/>
  <c r="O33" i="3"/>
  <c r="T32" i="3"/>
  <c r="S32" i="3"/>
  <c r="R32" i="3"/>
  <c r="Q32" i="3"/>
  <c r="P32" i="3"/>
  <c r="O32" i="3"/>
  <c r="T31" i="3"/>
  <c r="S31" i="3"/>
  <c r="R31" i="3"/>
  <c r="Q31" i="3"/>
  <c r="P31" i="3"/>
  <c r="O31" i="3"/>
  <c r="T30" i="3"/>
  <c r="S30" i="3"/>
  <c r="R30" i="3"/>
  <c r="Q30" i="3"/>
  <c r="P30" i="3"/>
  <c r="O30" i="3"/>
  <c r="T29" i="3"/>
  <c r="S29" i="3"/>
  <c r="R29" i="3"/>
  <c r="Q29" i="3"/>
  <c r="P29" i="3"/>
  <c r="O29" i="3"/>
  <c r="T28" i="3"/>
  <c r="S28" i="3"/>
  <c r="R28" i="3"/>
  <c r="Q28" i="3"/>
  <c r="P28" i="3"/>
  <c r="O28" i="3"/>
  <c r="T27" i="3"/>
  <c r="S27" i="3"/>
  <c r="R27" i="3"/>
  <c r="Q27" i="3"/>
  <c r="P27" i="3"/>
  <c r="O27" i="3"/>
  <c r="T26" i="3"/>
  <c r="S26" i="3"/>
  <c r="R26" i="3"/>
  <c r="Q26" i="3"/>
  <c r="P26" i="3"/>
  <c r="O26" i="3"/>
  <c r="T25" i="3"/>
  <c r="S25" i="3"/>
  <c r="R25" i="3"/>
  <c r="Q25" i="3"/>
  <c r="P25" i="3"/>
  <c r="O25" i="3"/>
  <c r="T24" i="3"/>
  <c r="S24" i="3"/>
  <c r="R24" i="3"/>
  <c r="Q24" i="3"/>
  <c r="P24" i="3"/>
  <c r="O24" i="3"/>
  <c r="L24" i="3"/>
  <c r="T23" i="3"/>
  <c r="S23" i="3"/>
  <c r="R23" i="3"/>
  <c r="Q23" i="3"/>
  <c r="P23" i="3"/>
  <c r="O23" i="3"/>
  <c r="L23" i="3"/>
  <c r="T22" i="3"/>
  <c r="S22" i="3"/>
  <c r="R22" i="3"/>
  <c r="Q22" i="3"/>
  <c r="P22" i="3"/>
  <c r="O22" i="3"/>
  <c r="L22" i="3"/>
  <c r="T21" i="3"/>
  <c r="S21" i="3"/>
  <c r="R21" i="3"/>
  <c r="Q21" i="3"/>
  <c r="P21" i="3"/>
  <c r="O21" i="3"/>
  <c r="T20" i="3"/>
  <c r="S20" i="3"/>
  <c r="R20" i="3"/>
  <c r="Q20" i="3"/>
  <c r="P20" i="3"/>
  <c r="O20" i="3"/>
  <c r="T19" i="3"/>
  <c r="S19" i="3"/>
  <c r="R19" i="3"/>
  <c r="Q19" i="3"/>
  <c r="P19" i="3"/>
  <c r="O19" i="3"/>
  <c r="T18" i="3"/>
  <c r="S18" i="3"/>
  <c r="R18" i="3"/>
  <c r="Q18" i="3"/>
  <c r="P18" i="3"/>
  <c r="O18" i="3"/>
  <c r="T17" i="3"/>
  <c r="S17" i="3"/>
  <c r="R17" i="3"/>
  <c r="Q17" i="3"/>
  <c r="P17" i="3"/>
  <c r="O17" i="3"/>
  <c r="T16" i="3"/>
  <c r="S16" i="3"/>
  <c r="R16" i="3"/>
  <c r="Q16" i="3"/>
  <c r="P16" i="3"/>
  <c r="O16" i="3"/>
  <c r="T15" i="3"/>
  <c r="S15" i="3"/>
  <c r="R15" i="3"/>
  <c r="Q15" i="3"/>
  <c r="P15" i="3"/>
  <c r="O15" i="3"/>
  <c r="T14" i="3"/>
  <c r="S14" i="3"/>
  <c r="R14" i="3"/>
  <c r="Q14" i="3"/>
  <c r="P14" i="3"/>
  <c r="O14" i="3"/>
  <c r="T13" i="3"/>
  <c r="S13" i="3"/>
  <c r="R13" i="3"/>
  <c r="Q13" i="3"/>
  <c r="P13" i="3"/>
  <c r="O13" i="3"/>
  <c r="T12" i="3"/>
  <c r="S12" i="3"/>
  <c r="R12" i="3"/>
  <c r="Q12" i="3"/>
  <c r="P12" i="3"/>
  <c r="O12" i="3"/>
  <c r="T11" i="3"/>
  <c r="S11" i="3"/>
  <c r="R11" i="3"/>
  <c r="Q11" i="3"/>
  <c r="P11" i="3"/>
  <c r="O11" i="3"/>
  <c r="T10" i="3"/>
  <c r="S10" i="3"/>
  <c r="R10" i="3"/>
  <c r="Q10" i="3"/>
  <c r="P10" i="3"/>
  <c r="O10" i="3"/>
  <c r="T9" i="3"/>
  <c r="S9" i="3"/>
  <c r="R9" i="3"/>
  <c r="Q9" i="3"/>
  <c r="P9" i="3"/>
  <c r="O9" i="3"/>
  <c r="T8" i="3"/>
  <c r="S8" i="3"/>
  <c r="R8" i="3"/>
  <c r="Q8" i="3"/>
  <c r="P8" i="3"/>
  <c r="O8" i="3"/>
  <c r="T7" i="3"/>
  <c r="S7" i="3"/>
  <c r="R7" i="3"/>
  <c r="Q7" i="3"/>
  <c r="P7" i="3"/>
  <c r="O7" i="3"/>
  <c r="T6" i="3"/>
  <c r="S6" i="3"/>
  <c r="R6" i="3"/>
  <c r="Q6" i="3"/>
  <c r="P6" i="3"/>
  <c r="O6" i="3"/>
  <c r="T5" i="3"/>
  <c r="T1" i="3" s="1"/>
  <c r="L31" i="3" s="1"/>
  <c r="S5" i="3"/>
  <c r="R5" i="3"/>
  <c r="Q5" i="3"/>
  <c r="P5" i="3"/>
  <c r="O5" i="3"/>
  <c r="T4" i="3"/>
  <c r="S4" i="3"/>
  <c r="R4" i="3"/>
  <c r="Q4" i="3"/>
  <c r="P4" i="3"/>
  <c r="O4" i="3"/>
  <c r="T3" i="3"/>
  <c r="S3" i="3"/>
  <c r="R3" i="3"/>
  <c r="R1" i="3" s="1"/>
  <c r="L29" i="3" s="1"/>
  <c r="Q3" i="3"/>
  <c r="Q1" i="3" s="1"/>
  <c r="L28" i="3" s="1"/>
  <c r="P3" i="3"/>
  <c r="P1" i="3" s="1"/>
  <c r="L27" i="3" s="1"/>
  <c r="O3" i="3"/>
  <c r="O1" i="3" s="1"/>
  <c r="L26" i="3" s="1"/>
  <c r="S1" i="3"/>
  <c r="L30" i="3" s="1"/>
  <c r="T31" i="2"/>
  <c r="S31" i="2"/>
  <c r="R31" i="2"/>
  <c r="Q31" i="2"/>
  <c r="P31" i="2"/>
  <c r="O31" i="2"/>
  <c r="T30" i="2"/>
  <c r="S30" i="2"/>
  <c r="R30" i="2"/>
  <c r="Q30" i="2"/>
  <c r="P30" i="2"/>
  <c r="O30" i="2"/>
  <c r="T29" i="2"/>
  <c r="S29" i="2"/>
  <c r="R29" i="2"/>
  <c r="Q29" i="2"/>
  <c r="P29" i="2"/>
  <c r="O29" i="2"/>
  <c r="T28" i="2"/>
  <c r="S28" i="2"/>
  <c r="R28" i="2"/>
  <c r="Q28" i="2"/>
  <c r="P28" i="2"/>
  <c r="O28" i="2"/>
  <c r="T27" i="2"/>
  <c r="S27" i="2"/>
  <c r="R27" i="2"/>
  <c r="Q27" i="2"/>
  <c r="P27" i="2"/>
  <c r="O27" i="2"/>
  <c r="T26" i="2"/>
  <c r="S26" i="2"/>
  <c r="R26" i="2"/>
  <c r="Q26" i="2"/>
  <c r="P26" i="2"/>
  <c r="O26" i="2"/>
  <c r="T25" i="2"/>
  <c r="S25" i="2"/>
  <c r="R25" i="2"/>
  <c r="Q25" i="2"/>
  <c r="P25" i="2"/>
  <c r="O25" i="2"/>
  <c r="T24" i="2"/>
  <c r="S24" i="2"/>
  <c r="R24" i="2"/>
  <c r="Q24" i="2"/>
  <c r="P24" i="2"/>
  <c r="O24" i="2"/>
  <c r="T23" i="2"/>
  <c r="S23" i="2"/>
  <c r="R23" i="2"/>
  <c r="Q23" i="2"/>
  <c r="P23" i="2"/>
  <c r="O23" i="2"/>
  <c r="T22" i="2"/>
  <c r="S22" i="2"/>
  <c r="R22" i="2"/>
  <c r="Q22" i="2"/>
  <c r="P22" i="2"/>
  <c r="O22" i="2"/>
  <c r="L22" i="2"/>
  <c r="T21" i="2"/>
  <c r="S21" i="2"/>
  <c r="R21" i="2"/>
  <c r="Q21" i="2"/>
  <c r="P21" i="2"/>
  <c r="O21" i="2"/>
  <c r="L21" i="2"/>
  <c r="T20" i="2"/>
  <c r="S20" i="2"/>
  <c r="S1" i="2" s="1"/>
  <c r="L28" i="2" s="1"/>
  <c r="R20" i="2"/>
  <c r="Q20" i="2"/>
  <c r="P20" i="2"/>
  <c r="O20" i="2"/>
  <c r="L20" i="2"/>
  <c r="T19" i="2"/>
  <c r="S19" i="2"/>
  <c r="R19" i="2"/>
  <c r="Q19" i="2"/>
  <c r="P19" i="2"/>
  <c r="O19" i="2"/>
  <c r="T18" i="2"/>
  <c r="S18" i="2"/>
  <c r="R18" i="2"/>
  <c r="Q18" i="2"/>
  <c r="P18" i="2"/>
  <c r="O18" i="2"/>
  <c r="T17" i="2"/>
  <c r="S17" i="2"/>
  <c r="R17" i="2"/>
  <c r="Q17" i="2"/>
  <c r="P17" i="2"/>
  <c r="O17" i="2"/>
  <c r="T16" i="2"/>
  <c r="S16" i="2"/>
  <c r="R16" i="2"/>
  <c r="Q16" i="2"/>
  <c r="P16" i="2"/>
  <c r="O16" i="2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T12" i="2"/>
  <c r="S12" i="2"/>
  <c r="R12" i="2"/>
  <c r="Q12" i="2"/>
  <c r="P12" i="2"/>
  <c r="O12" i="2"/>
  <c r="T11" i="2"/>
  <c r="S11" i="2"/>
  <c r="R11" i="2"/>
  <c r="Q11" i="2"/>
  <c r="P11" i="2"/>
  <c r="O11" i="2"/>
  <c r="T10" i="2"/>
  <c r="S10" i="2"/>
  <c r="R10" i="2"/>
  <c r="Q10" i="2"/>
  <c r="P10" i="2"/>
  <c r="O10" i="2"/>
  <c r="T9" i="2"/>
  <c r="S9" i="2"/>
  <c r="R9" i="2"/>
  <c r="Q9" i="2"/>
  <c r="P9" i="2"/>
  <c r="O9" i="2"/>
  <c r="T8" i="2"/>
  <c r="S8" i="2"/>
  <c r="R8" i="2"/>
  <c r="Q8" i="2"/>
  <c r="P8" i="2"/>
  <c r="O8" i="2"/>
  <c r="T7" i="2"/>
  <c r="S7" i="2"/>
  <c r="R7" i="2"/>
  <c r="Q7" i="2"/>
  <c r="P7" i="2"/>
  <c r="O7" i="2"/>
  <c r="T6" i="2"/>
  <c r="S6" i="2"/>
  <c r="R6" i="2"/>
  <c r="Q6" i="2"/>
  <c r="P6" i="2"/>
  <c r="O6" i="2"/>
  <c r="T5" i="2"/>
  <c r="S5" i="2"/>
  <c r="R5" i="2"/>
  <c r="Q5" i="2"/>
  <c r="Q1" i="2" s="1"/>
  <c r="L26" i="2" s="1"/>
  <c r="P5" i="2"/>
  <c r="O5" i="2"/>
  <c r="T4" i="2"/>
  <c r="S4" i="2"/>
  <c r="R4" i="2"/>
  <c r="Q4" i="2"/>
  <c r="P4" i="2"/>
  <c r="O4" i="2"/>
  <c r="T3" i="2"/>
  <c r="T1" i="2" s="1"/>
  <c r="L29" i="2" s="1"/>
  <c r="S3" i="2"/>
  <c r="R3" i="2"/>
  <c r="R1" i="2" s="1"/>
  <c r="L27" i="2" s="1"/>
  <c r="Q3" i="2"/>
  <c r="P3" i="2"/>
  <c r="O3" i="2"/>
  <c r="O1" i="2" s="1"/>
  <c r="L24" i="2" s="1"/>
  <c r="P1" i="2"/>
  <c r="L25" i="2" s="1"/>
  <c r="F39" i="1"/>
  <c r="F38" i="1"/>
  <c r="F37" i="1"/>
  <c r="F36" i="1"/>
  <c r="F35" i="1"/>
  <c r="F34" i="1"/>
  <c r="F40" i="1" s="1"/>
</calcChain>
</file>

<file path=xl/sharedStrings.xml><?xml version="1.0" encoding="utf-8"?>
<sst xmlns="http://schemas.openxmlformats.org/spreadsheetml/2006/main" count="180" uniqueCount="78">
  <si>
    <t>PÅMELDINGSSKJEMA</t>
  </si>
  <si>
    <t>2 seriekonkurranse Troppsgymnastikk 2024</t>
  </si>
  <si>
    <t>13 og 14 april 2024</t>
  </si>
  <si>
    <t>Vårt påmeldingsskjema består av 4 forskjellige ark, fylles ut så nøye som mulig.</t>
  </si>
  <si>
    <t xml:space="preserve">MERK AT PÅMELDINGSSKJEMAET GJELDER SAMLET FOR HELE FORENINGEN! </t>
  </si>
  <si>
    <t>Kolonner for kjønn og type gymnast må skrives med STORE BOKSTAVER</t>
  </si>
  <si>
    <t>Vi har følgende påmeldingsskjema:</t>
  </si>
  <si>
    <t>1. NAVN PÅ GYMNASTER/TRENERE | ASPIRANT</t>
  </si>
  <si>
    <t>2. NAVN PÅ GYMNASTER/TRENERE | REKRUTT</t>
  </si>
  <si>
    <t>3. NAVN PÅ GYMNASTER/TRENERE | JUNIOR/SENIOR</t>
  </si>
  <si>
    <t xml:space="preserve">4. LAG                                                     | </t>
  </si>
  <si>
    <t>Våre kontaktpersoner er:</t>
  </si>
  <si>
    <t>Navn:</t>
  </si>
  <si>
    <t>Mobil:</t>
  </si>
  <si>
    <t>E-post:</t>
  </si>
  <si>
    <t>Antall</t>
  </si>
  <si>
    <t>Pris</t>
  </si>
  <si>
    <t>Aspiranter</t>
  </si>
  <si>
    <t>Rekrutter</t>
  </si>
  <si>
    <t>Juniorer</t>
  </si>
  <si>
    <t>Seniorer</t>
  </si>
  <si>
    <t>Sum å betale</t>
  </si>
  <si>
    <t>Etternavn</t>
  </si>
  <si>
    <t>Fornavn</t>
  </si>
  <si>
    <t>Fødselsdato</t>
  </si>
  <si>
    <t>G/J</t>
  </si>
  <si>
    <t>A,R,J,S</t>
  </si>
  <si>
    <t>Kommentar</t>
  </si>
  <si>
    <t>Eks.</t>
  </si>
  <si>
    <t>Lag/Forening</t>
  </si>
  <si>
    <t xml:space="preserve">Konkurranse </t>
  </si>
  <si>
    <t>2 seriekonkurranse 2024</t>
  </si>
  <si>
    <t>Arr.</t>
  </si>
  <si>
    <t>Sandved Turn</t>
  </si>
  <si>
    <t xml:space="preserve">Dato </t>
  </si>
  <si>
    <t>Kontaktperson</t>
  </si>
  <si>
    <t xml:space="preserve">Mail </t>
  </si>
  <si>
    <t>Tlf/Mob</t>
  </si>
  <si>
    <t>Antall gutter</t>
  </si>
  <si>
    <t>Antall jenter</t>
  </si>
  <si>
    <t>Aspirant</t>
  </si>
  <si>
    <t>Rekrutt</t>
  </si>
  <si>
    <t>Junior</t>
  </si>
  <si>
    <t>Senior</t>
  </si>
  <si>
    <t xml:space="preserve">Navn på trenere </t>
  </si>
  <si>
    <t>2 seriekonkurranse Troppsgymnastikk</t>
  </si>
  <si>
    <t xml:space="preserve">Sted </t>
  </si>
  <si>
    <t xml:space="preserve">Klubb/Forening </t>
  </si>
  <si>
    <t>Tr = Trampett</t>
  </si>
  <si>
    <t>Tu = Tumbling</t>
  </si>
  <si>
    <t xml:space="preserve">Fyll ut antall tropper pr. klasse pr. apparat. </t>
  </si>
  <si>
    <t>Fr = Frittstående</t>
  </si>
  <si>
    <t xml:space="preserve">Aspirant </t>
  </si>
  <si>
    <t>Rekrutt - div. 1</t>
  </si>
  <si>
    <t>Rekrutt - div. 2</t>
  </si>
  <si>
    <t>Tr</t>
  </si>
  <si>
    <t>Tu</t>
  </si>
  <si>
    <t>Fr</t>
  </si>
  <si>
    <t>Junior Kvinner - div. 1</t>
  </si>
  <si>
    <t>Junior Mix - div. 1</t>
  </si>
  <si>
    <t>Junior Herrer - div. 1</t>
  </si>
  <si>
    <t>FR</t>
  </si>
  <si>
    <t>TR</t>
  </si>
  <si>
    <t>Junior Kvinner - div. 2</t>
  </si>
  <si>
    <t>Junior Mix - div. 2</t>
  </si>
  <si>
    <t>Junior Herrer - div. 2</t>
  </si>
  <si>
    <t>Senior Kvinner - div. 1</t>
  </si>
  <si>
    <t>Senior Mix - div. 1</t>
  </si>
  <si>
    <t>Senior Herrer - div. 1</t>
  </si>
  <si>
    <t>Senior Kvinner - div. 2</t>
  </si>
  <si>
    <t>Senior Mix - div. 2</t>
  </si>
  <si>
    <t>Senior Herrer - div. 2</t>
  </si>
  <si>
    <t xml:space="preserve">Teamgym Junior </t>
  </si>
  <si>
    <t xml:space="preserve">Teamgym Senior </t>
  </si>
  <si>
    <t>Teamgym  Rekrutt</t>
  </si>
  <si>
    <t>Kvinner</t>
  </si>
  <si>
    <t>Mix</t>
  </si>
  <si>
    <t>Herrer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</si>
</sst>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7">
    <font>
      <sz val="11"/>
      <color theme="1"/>
      <name val="Calibri"/>
      <scheme val="minor"/>
    </font>
    <font>
      <b/>
      <sz val="12"/>
      <color theme="1"/>
      <name val="Verdana"/>
    </font>
    <font>
      <sz val="11"/>
      <color theme="1"/>
      <name val="Calibri"/>
    </font>
    <font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FF"/>
      <name val="Calibri"/>
    </font>
    <font>
      <sz val="11"/>
      <color rgb="FFF2F2F2"/>
      <name val="Calibri"/>
    </font>
    <font>
      <b/>
      <sz val="11"/>
      <color theme="1"/>
      <name val="Calibri"/>
    </font>
    <font>
      <b/>
      <sz val="11"/>
      <color rgb="FFF2F2F2"/>
      <name val="Calibri"/>
    </font>
    <font>
      <sz val="11"/>
      <color rgb="FFFF0000"/>
      <name val="Calibri"/>
    </font>
    <font>
      <b/>
      <sz val="18"/>
      <color theme="1"/>
      <name val="Calibri"/>
    </font>
    <font>
      <sz val="11"/>
      <color theme="1"/>
      <name val="Calibri"/>
      <scheme val="minor"/>
    </font>
    <font>
      <sz val="20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8"/>
        <bgColor theme="8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8DB3E2"/>
        <bgColor rgb="FF8DB3E2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2" borderId="11" xfId="0" applyFont="1" applyFill="1" applyBorder="1"/>
    <xf numFmtId="14" fontId="7" fillId="2" borderId="1" xfId="0" applyNumberFormat="1" applyFont="1" applyFill="1" applyBorder="1"/>
    <xf numFmtId="0" fontId="8" fillId="2" borderId="15" xfId="0" applyFont="1" applyFill="1" applyBorder="1"/>
    <xf numFmtId="49" fontId="7" fillId="2" borderId="1" xfId="0" applyNumberFormat="1" applyFont="1" applyFill="1" applyBorder="1" applyAlignment="1">
      <alignment horizontal="left" vertical="center"/>
    </xf>
    <xf numFmtId="0" fontId="8" fillId="2" borderId="19" xfId="0" applyFont="1" applyFill="1" applyBorder="1"/>
    <xf numFmtId="0" fontId="8" fillId="2" borderId="1" xfId="0" applyFont="1" applyFill="1" applyBorder="1"/>
    <xf numFmtId="0" fontId="7" fillId="2" borderId="11" xfId="0" applyFont="1" applyFill="1" applyBorder="1"/>
    <xf numFmtId="0" fontId="7" fillId="2" borderId="23" xfId="0" applyFont="1" applyFill="1" applyBorder="1"/>
    <xf numFmtId="0" fontId="7" fillId="0" borderId="23" xfId="0" applyFont="1" applyBorder="1"/>
    <xf numFmtId="164" fontId="7" fillId="2" borderId="24" xfId="0" applyNumberFormat="1" applyFont="1" applyFill="1" applyBorder="1"/>
    <xf numFmtId="0" fontId="7" fillId="2" borderId="15" xfId="0" applyFont="1" applyFill="1" applyBorder="1"/>
    <xf numFmtId="0" fontId="7" fillId="2" borderId="25" xfId="0" applyFont="1" applyFill="1" applyBorder="1"/>
    <xf numFmtId="0" fontId="7" fillId="0" borderId="25" xfId="0" applyFont="1" applyBorder="1"/>
    <xf numFmtId="164" fontId="7" fillId="2" borderId="26" xfId="0" applyNumberFormat="1" applyFont="1" applyFill="1" applyBorder="1"/>
    <xf numFmtId="0" fontId="7" fillId="2" borderId="19" xfId="0" applyFont="1" applyFill="1" applyBorder="1"/>
    <xf numFmtId="0" fontId="7" fillId="2" borderId="27" xfId="0" applyFont="1" applyFill="1" applyBorder="1"/>
    <xf numFmtId="164" fontId="7" fillId="2" borderId="28" xfId="0" applyNumberFormat="1" applyFont="1" applyFill="1" applyBorder="1"/>
    <xf numFmtId="164" fontId="8" fillId="3" borderId="32" xfId="0" applyNumberFormat="1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/>
    <xf numFmtId="0" fontId="10" fillId="2" borderId="1" xfId="0" applyFont="1" applyFill="1" applyBorder="1"/>
    <xf numFmtId="0" fontId="10" fillId="0" borderId="0" xfId="0" applyFont="1"/>
    <xf numFmtId="0" fontId="11" fillId="2" borderId="1" xfId="0" applyFont="1" applyFill="1" applyBorder="1"/>
    <xf numFmtId="0" fontId="11" fillId="0" borderId="33" xfId="0" applyFont="1" applyBorder="1"/>
    <xf numFmtId="0" fontId="11" fillId="0" borderId="33" xfId="0" applyFont="1" applyBorder="1" applyAlignment="1">
      <alignment horizontal="left"/>
    </xf>
    <xf numFmtId="14" fontId="11" fillId="0" borderId="29" xfId="0" applyNumberFormat="1" applyFont="1" applyBorder="1" applyAlignment="1">
      <alignment horizontal="center"/>
    </xf>
    <xf numFmtId="0" fontId="11" fillId="4" borderId="33" xfId="0" applyFont="1" applyFill="1" applyBorder="1"/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2" fillId="2" borderId="1" xfId="0" applyFont="1" applyFill="1" applyBorder="1"/>
    <xf numFmtId="0" fontId="12" fillId="0" borderId="0" xfId="0" applyFont="1"/>
    <xf numFmtId="0" fontId="11" fillId="0" borderId="0" xfId="0" applyFont="1"/>
    <xf numFmtId="0" fontId="13" fillId="0" borderId="16" xfId="0" applyFont="1" applyBorder="1"/>
    <xf numFmtId="0" fontId="13" fillId="0" borderId="23" xfId="0" applyFont="1" applyBorder="1"/>
    <xf numFmtId="0" fontId="13" fillId="0" borderId="13" xfId="0" applyFont="1" applyBorder="1"/>
    <xf numFmtId="14" fontId="13" fillId="0" borderId="35" xfId="0" applyNumberFormat="1" applyFont="1" applyBorder="1"/>
    <xf numFmtId="0" fontId="13" fillId="4" borderId="3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2" fillId="0" borderId="16" xfId="0" applyFont="1" applyBorder="1"/>
    <xf numFmtId="0" fontId="2" fillId="0" borderId="39" xfId="0" applyFont="1" applyBorder="1"/>
    <xf numFmtId="14" fontId="2" fillId="0" borderId="35" xfId="0" applyNumberFormat="1" applyFont="1" applyBorder="1"/>
    <xf numFmtId="0" fontId="2" fillId="4" borderId="40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14" fontId="2" fillId="0" borderId="16" xfId="0" applyNumberFormat="1" applyFont="1" applyBorder="1"/>
    <xf numFmtId="0" fontId="11" fillId="5" borderId="33" xfId="0" applyFont="1" applyFill="1" applyBorder="1"/>
    <xf numFmtId="0" fontId="2" fillId="0" borderId="33" xfId="0" applyFont="1" applyBorder="1"/>
    <xf numFmtId="0" fontId="2" fillId="0" borderId="33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11" fillId="4" borderId="33" xfId="0" applyNumberFormat="1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13" fillId="4" borderId="45" xfId="0" applyNumberFormat="1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7" xfId="0" applyFont="1" applyBorder="1"/>
    <xf numFmtId="14" fontId="2" fillId="4" borderId="49" xfId="0" applyNumberFormat="1" applyFont="1" applyFill="1" applyBorder="1" applyAlignment="1">
      <alignment horizontal="center"/>
    </xf>
    <xf numFmtId="0" fontId="2" fillId="0" borderId="26" xfId="0" applyFont="1" applyBorder="1"/>
    <xf numFmtId="0" fontId="2" fillId="4" borderId="50" xfId="0" applyFont="1" applyFill="1" applyBorder="1" applyAlignment="1">
      <alignment horizontal="center"/>
    </xf>
    <xf numFmtId="14" fontId="2" fillId="4" borderId="53" xfId="0" applyNumberFormat="1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2" borderId="56" xfId="0" applyFont="1" applyFill="1" applyBorder="1"/>
    <xf numFmtId="0" fontId="11" fillId="0" borderId="57" xfId="0" applyFont="1" applyBorder="1"/>
    <xf numFmtId="0" fontId="11" fillId="0" borderId="57" xfId="0" applyFont="1" applyBorder="1" applyAlignment="1">
      <alignment horizontal="left"/>
    </xf>
    <xf numFmtId="14" fontId="2" fillId="0" borderId="18" xfId="0" applyNumberFormat="1" applyFont="1" applyBorder="1"/>
    <xf numFmtId="0" fontId="13" fillId="0" borderId="25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4" fontId="11" fillId="2" borderId="1" xfId="0" applyNumberFormat="1" applyFont="1" applyFill="1" applyBorder="1"/>
    <xf numFmtId="14" fontId="2" fillId="0" borderId="39" xfId="0" applyNumberFormat="1" applyFont="1" applyBorder="1"/>
    <xf numFmtId="0" fontId="2" fillId="4" borderId="58" xfId="0" applyFont="1" applyFill="1" applyBorder="1"/>
    <xf numFmtId="0" fontId="2" fillId="0" borderId="25" xfId="0" applyFont="1" applyBorder="1" applyAlignment="1">
      <alignment horizontal="left"/>
    </xf>
    <xf numFmtId="0" fontId="2" fillId="4" borderId="59" xfId="0" applyFont="1" applyFill="1" applyBorder="1" applyAlignment="1">
      <alignment horizontal="center"/>
    </xf>
    <xf numFmtId="14" fontId="2" fillId="0" borderId="25" xfId="0" applyNumberFormat="1" applyFont="1" applyBorder="1"/>
    <xf numFmtId="0" fontId="2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/>
    </xf>
    <xf numFmtId="0" fontId="2" fillId="2" borderId="60" xfId="0" applyFont="1" applyFill="1" applyBorder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15" fillId="0" borderId="0" xfId="0" applyFont="1"/>
    <xf numFmtId="0" fontId="2" fillId="0" borderId="51" xfId="0" applyFont="1" applyBorder="1"/>
    <xf numFmtId="0" fontId="2" fillId="0" borderId="65" xfId="0" applyFont="1" applyBorder="1"/>
    <xf numFmtId="0" fontId="2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74" xfId="0" applyFont="1" applyFill="1" applyBorder="1"/>
    <xf numFmtId="0" fontId="2" fillId="2" borderId="70" xfId="0" applyFont="1" applyFill="1" applyBorder="1"/>
    <xf numFmtId="0" fontId="2" fillId="2" borderId="69" xfId="0" applyFont="1" applyFill="1" applyBorder="1"/>
    <xf numFmtId="0" fontId="2" fillId="2" borderId="68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2" fillId="2" borderId="33" xfId="0" applyFont="1" applyFill="1" applyBorder="1"/>
    <xf numFmtId="0" fontId="8" fillId="2" borderId="2" xfId="0" applyFont="1" applyFill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7" fillId="2" borderId="12" xfId="0" applyFont="1" applyFill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7" fillId="2" borderId="16" xfId="0" applyFont="1" applyFill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9" fillId="2" borderId="20" xfId="0" applyFont="1" applyFill="1" applyBorder="1" applyAlignment="1">
      <alignment horizontal="left"/>
    </xf>
    <xf numFmtId="0" fontId="5" fillId="0" borderId="21" xfId="0" applyFont="1" applyBorder="1"/>
    <xf numFmtId="0" fontId="5" fillId="0" borderId="22" xfId="0" applyFont="1" applyBorder="1"/>
    <xf numFmtId="0" fontId="8" fillId="2" borderId="29" xfId="0" applyFont="1" applyFill="1" applyBorder="1" applyAlignment="1">
      <alignment horizontal="left"/>
    </xf>
    <xf numFmtId="0" fontId="5" fillId="0" borderId="30" xfId="0" applyFont="1" applyBorder="1"/>
    <xf numFmtId="0" fontId="5" fillId="0" borderId="31" xfId="0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2" borderId="2" xfId="0" applyFont="1" applyFill="1" applyBorder="1" applyAlignment="1">
      <alignment horizontal="left" wrapText="1"/>
    </xf>
    <xf numFmtId="0" fontId="2" fillId="0" borderId="48" xfId="0" applyFont="1" applyBorder="1" applyAlignment="1">
      <alignment horizontal="left"/>
    </xf>
    <xf numFmtId="0" fontId="5" fillId="0" borderId="37" xfId="0" applyFont="1" applyBorder="1"/>
    <xf numFmtId="0" fontId="2" fillId="0" borderId="51" xfId="0" applyFont="1" applyBorder="1" applyAlignment="1">
      <alignment horizontal="left"/>
    </xf>
    <xf numFmtId="0" fontId="5" fillId="0" borderId="52" xfId="0" applyFont="1" applyBorder="1"/>
    <xf numFmtId="0" fontId="11" fillId="0" borderId="29" xfId="0" applyFont="1" applyBorder="1" applyAlignment="1">
      <alignment horizontal="left"/>
    </xf>
    <xf numFmtId="0" fontId="5" fillId="0" borderId="34" xfId="0" applyFont="1" applyBorder="1"/>
    <xf numFmtId="0" fontId="2" fillId="0" borderId="44" xfId="0" applyFont="1" applyBorder="1" applyAlignment="1">
      <alignment horizontal="left"/>
    </xf>
    <xf numFmtId="0" fontId="5" fillId="0" borderId="38" xfId="0" applyFont="1" applyBorder="1"/>
    <xf numFmtId="0" fontId="16" fillId="9" borderId="57" xfId="0" applyFont="1" applyFill="1" applyBorder="1" applyAlignment="1">
      <alignment horizontal="center"/>
    </xf>
    <xf numFmtId="0" fontId="5" fillId="0" borderId="72" xfId="0" applyFont="1" applyBorder="1"/>
    <xf numFmtId="0" fontId="16" fillId="5" borderId="57" xfId="0" applyFont="1" applyFill="1" applyBorder="1" applyAlignment="1">
      <alignment horizontal="center"/>
    </xf>
    <xf numFmtId="0" fontId="16" fillId="8" borderId="57" xfId="0" applyFont="1" applyFill="1" applyBorder="1" applyAlignment="1">
      <alignment horizontal="center"/>
    </xf>
    <xf numFmtId="0" fontId="16" fillId="12" borderId="57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/>
    </xf>
    <xf numFmtId="0" fontId="5" fillId="0" borderId="73" xfId="0" applyFont="1" applyBorder="1"/>
    <xf numFmtId="0" fontId="5" fillId="0" borderId="67" xfId="0" applyFont="1" applyBorder="1"/>
    <xf numFmtId="0" fontId="16" fillId="10" borderId="57" xfId="0" applyFont="1" applyFill="1" applyBorder="1" applyAlignment="1">
      <alignment horizontal="center"/>
    </xf>
    <xf numFmtId="0" fontId="16" fillId="11" borderId="57" xfId="0" applyFont="1" applyFill="1" applyBorder="1" applyAlignment="1">
      <alignment horizontal="center"/>
    </xf>
    <xf numFmtId="0" fontId="16" fillId="7" borderId="71" xfId="0" applyFont="1" applyFill="1" applyBorder="1" applyAlignment="1">
      <alignment horizontal="center"/>
    </xf>
    <xf numFmtId="0" fontId="16" fillId="13" borderId="5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6" fillId="6" borderId="5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2</xdr:row>
      <xdr:rowOff>76200</xdr:rowOff>
    </xdr:from>
    <xdr:ext cx="1028700" cy="1171575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3</xdr:row>
      <xdr:rowOff>76200</xdr:rowOff>
    </xdr:from>
    <xdr:ext cx="1028700" cy="1352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3</xdr:row>
      <xdr:rowOff>76200</xdr:rowOff>
    </xdr:from>
    <xdr:ext cx="1028700" cy="99060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baseColWidth="10" defaultColWidth="14.44140625" defaultRowHeight="15" customHeight="1"/>
  <cols>
    <col min="1" max="1" width="11.44140625" customWidth="1"/>
    <col min="2" max="2" width="20.109375" customWidth="1"/>
    <col min="3" max="3" width="24.5546875" customWidth="1"/>
    <col min="4" max="4" width="8.88671875" customWidth="1"/>
    <col min="5" max="5" width="11.44140625" customWidth="1"/>
    <col min="6" max="6" width="27.33203125" customWidth="1"/>
    <col min="7" max="26" width="11.44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32.25" customHeight="1">
      <c r="A2" s="3"/>
      <c r="B2" s="3"/>
      <c r="C2" s="141" t="s">
        <v>0</v>
      </c>
      <c r="D2" s="127"/>
      <c r="E2" s="128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ht="15" customHeight="1">
      <c r="A3" s="3"/>
      <c r="B3" s="3"/>
      <c r="C3" s="142" t="s">
        <v>1</v>
      </c>
      <c r="D3" s="143"/>
      <c r="E3" s="143"/>
      <c r="F3" s="144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14.25" customHeight="1">
      <c r="A4" s="3"/>
      <c r="C4" s="145"/>
      <c r="D4" s="146"/>
      <c r="E4" s="146"/>
      <c r="F4" s="147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6" ht="14.25" customHeight="1">
      <c r="A5" s="2"/>
      <c r="B5" s="2"/>
      <c r="C5" s="4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6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6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6" ht="15" customHeight="1">
      <c r="A13" s="5" t="s">
        <v>3</v>
      </c>
      <c r="B13" s="6"/>
      <c r="C13" s="6"/>
      <c r="D13" s="6"/>
      <c r="E13" s="6"/>
      <c r="F13" s="6"/>
      <c r="G13" s="6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6" ht="33" customHeight="1">
      <c r="A14" s="148" t="s">
        <v>4</v>
      </c>
      <c r="B14" s="127"/>
      <c r="C14" s="127"/>
      <c r="D14" s="127"/>
      <c r="E14" s="127"/>
      <c r="F14" s="128"/>
      <c r="G14" s="6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6" ht="14.25" customHeight="1">
      <c r="A15" s="2"/>
      <c r="B15" s="2"/>
      <c r="C15" s="2"/>
      <c r="D15" s="2"/>
      <c r="E15" s="2"/>
      <c r="F15" s="2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6" ht="14.25" customHeight="1">
      <c r="A16" s="5" t="s">
        <v>5</v>
      </c>
      <c r="B16" s="5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"/>
      <c r="V16" s="7"/>
      <c r="W16" s="7"/>
      <c r="X16" s="7"/>
      <c r="Y16" s="7"/>
      <c r="Z16" s="7"/>
    </row>
    <row r="17" spans="1:26" ht="14.25" customHeight="1">
      <c r="A17" s="5"/>
      <c r="B17" s="5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7"/>
      <c r="V17" s="7"/>
      <c r="W17" s="7"/>
      <c r="X17" s="7"/>
      <c r="Y17" s="7"/>
      <c r="Z17" s="7"/>
    </row>
    <row r="18" spans="1:26" ht="17.25" customHeight="1">
      <c r="A18" s="5" t="s">
        <v>6</v>
      </c>
      <c r="B18" s="5"/>
      <c r="C18" s="148" t="s">
        <v>7</v>
      </c>
      <c r="D18" s="127"/>
      <c r="E18" s="127"/>
      <c r="F18" s="128"/>
      <c r="G18" s="6"/>
      <c r="H18" s="6"/>
      <c r="I18" s="5"/>
      <c r="J18" s="126"/>
      <c r="K18" s="127"/>
      <c r="L18" s="127"/>
      <c r="M18" s="127"/>
      <c r="N18" s="127"/>
      <c r="O18" s="128"/>
      <c r="P18" s="5"/>
      <c r="Q18" s="5"/>
      <c r="R18" s="5"/>
      <c r="S18" s="5"/>
      <c r="T18" s="7"/>
      <c r="U18" s="7"/>
      <c r="V18" s="7"/>
      <c r="W18" s="7"/>
      <c r="X18" s="7"/>
      <c r="Y18" s="7"/>
      <c r="Z18" s="7"/>
    </row>
    <row r="19" spans="1:26" ht="17.25" customHeight="1">
      <c r="A19" s="5"/>
      <c r="B19" s="5"/>
      <c r="C19" s="148" t="s">
        <v>8</v>
      </c>
      <c r="D19" s="127"/>
      <c r="E19" s="127"/>
      <c r="F19" s="128"/>
      <c r="G19" s="6"/>
      <c r="H19" s="6"/>
      <c r="I19" s="5"/>
      <c r="J19" s="126"/>
      <c r="K19" s="127"/>
      <c r="L19" s="127"/>
      <c r="M19" s="127"/>
      <c r="N19" s="127"/>
      <c r="O19" s="128"/>
      <c r="P19" s="5"/>
      <c r="Q19" s="5"/>
      <c r="R19" s="5"/>
      <c r="S19" s="5"/>
      <c r="T19" s="7"/>
      <c r="U19" s="7"/>
      <c r="V19" s="7"/>
      <c r="W19" s="7"/>
      <c r="X19" s="7"/>
      <c r="Y19" s="7"/>
      <c r="Z19" s="7"/>
    </row>
    <row r="20" spans="1:26" ht="17.25" customHeight="1">
      <c r="A20" s="5"/>
      <c r="B20" s="5"/>
      <c r="C20" s="148" t="s">
        <v>9</v>
      </c>
      <c r="D20" s="127"/>
      <c r="E20" s="127"/>
      <c r="F20" s="128"/>
      <c r="G20" s="6"/>
      <c r="H20" s="6"/>
      <c r="I20" s="5"/>
      <c r="J20" s="126"/>
      <c r="K20" s="127"/>
      <c r="L20" s="127"/>
      <c r="M20" s="127"/>
      <c r="N20" s="127"/>
      <c r="O20" s="128"/>
      <c r="P20" s="5"/>
      <c r="Q20" s="5"/>
      <c r="R20" s="5"/>
      <c r="S20" s="5"/>
      <c r="T20" s="7"/>
      <c r="U20" s="7"/>
      <c r="V20" s="7"/>
      <c r="W20" s="7"/>
      <c r="X20" s="7"/>
      <c r="Y20" s="7"/>
      <c r="Z20" s="7"/>
    </row>
    <row r="21" spans="1:26" ht="15" customHeight="1">
      <c r="A21" s="5"/>
      <c r="B21" s="5"/>
      <c r="C21" s="8" t="s">
        <v>10</v>
      </c>
      <c r="D21" s="8"/>
      <c r="E21" s="8"/>
      <c r="F21" s="8"/>
      <c r="G21" s="8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7"/>
      <c r="V21" s="7"/>
      <c r="W21" s="7"/>
      <c r="X21" s="7"/>
      <c r="Y21" s="7"/>
      <c r="Z21" s="7"/>
    </row>
    <row r="22" spans="1:26" ht="14.25" customHeight="1">
      <c r="A22" s="5"/>
      <c r="B22" s="5"/>
      <c r="C22" s="8"/>
      <c r="D22" s="8"/>
      <c r="E22" s="8"/>
      <c r="F22" s="8"/>
      <c r="G22" s="8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7"/>
      <c r="V22" s="7"/>
      <c r="W22" s="7"/>
      <c r="X22" s="7"/>
      <c r="Y22" s="7"/>
      <c r="Z22" s="7"/>
    </row>
    <row r="23" spans="1:26" ht="14.25" customHeight="1">
      <c r="A23" s="5"/>
      <c r="B23" s="5"/>
      <c r="C23" s="9"/>
      <c r="D23" s="9"/>
      <c r="E23" s="9"/>
      <c r="F23" s="9"/>
      <c r="G23" s="9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/>
      <c r="U23" s="7"/>
      <c r="V23" s="7"/>
      <c r="W23" s="7"/>
      <c r="X23" s="7"/>
      <c r="Y23" s="7"/>
      <c r="Z23" s="7"/>
    </row>
    <row r="24" spans="1:26" ht="14.25" customHeight="1">
      <c r="A24" s="5" t="s">
        <v>11</v>
      </c>
      <c r="B24" s="5"/>
      <c r="C24" s="10" t="s">
        <v>12</v>
      </c>
      <c r="D24" s="129"/>
      <c r="E24" s="130"/>
      <c r="F24" s="131"/>
      <c r="G24" s="5"/>
      <c r="H24" s="5"/>
      <c r="I24" s="5"/>
      <c r="J24" s="5"/>
      <c r="K24" s="5"/>
      <c r="L24" s="11"/>
      <c r="M24" s="5"/>
      <c r="N24" s="5"/>
      <c r="O24" s="5"/>
      <c r="P24" s="5"/>
      <c r="Q24" s="5"/>
      <c r="R24" s="5"/>
      <c r="S24" s="5"/>
      <c r="T24" s="7"/>
      <c r="U24" s="7"/>
      <c r="V24" s="7"/>
      <c r="W24" s="7"/>
      <c r="X24" s="7"/>
      <c r="Y24" s="7"/>
      <c r="Z24" s="7"/>
    </row>
    <row r="25" spans="1:26" ht="14.25" customHeight="1">
      <c r="A25" s="5"/>
      <c r="B25" s="5"/>
      <c r="C25" s="12" t="s">
        <v>13</v>
      </c>
      <c r="D25" s="132"/>
      <c r="E25" s="133"/>
      <c r="F25" s="134"/>
      <c r="G25" s="13"/>
      <c r="H25" s="5"/>
      <c r="I25" s="5"/>
      <c r="J25" s="5"/>
      <c r="K25" s="5"/>
      <c r="L25" s="11"/>
      <c r="M25" s="5"/>
      <c r="N25" s="5"/>
      <c r="O25" s="5"/>
      <c r="P25" s="5"/>
      <c r="Q25" s="5"/>
      <c r="R25" s="5"/>
      <c r="S25" s="5"/>
      <c r="T25" s="7"/>
      <c r="U25" s="7"/>
      <c r="V25" s="7"/>
      <c r="W25" s="7"/>
      <c r="X25" s="7"/>
      <c r="Y25" s="7"/>
      <c r="Z25" s="7"/>
    </row>
    <row r="26" spans="1:26" ht="14.25" customHeight="1">
      <c r="A26" s="5"/>
      <c r="B26" s="5"/>
      <c r="C26" s="14" t="s">
        <v>14</v>
      </c>
      <c r="D26" s="135"/>
      <c r="E26" s="136"/>
      <c r="F26" s="137"/>
      <c r="G26" s="13"/>
      <c r="H26" s="5"/>
      <c r="I26" s="5"/>
      <c r="J26" s="5"/>
      <c r="K26" s="5"/>
      <c r="L26" s="11"/>
      <c r="M26" s="5"/>
      <c r="N26" s="5"/>
      <c r="O26" s="5"/>
      <c r="P26" s="5"/>
      <c r="Q26" s="5"/>
      <c r="R26" s="5"/>
      <c r="S26" s="5"/>
      <c r="T26" s="7"/>
      <c r="U26" s="7"/>
      <c r="V26" s="7"/>
      <c r="W26" s="7"/>
      <c r="X26" s="7"/>
      <c r="Y26" s="7"/>
      <c r="Z26" s="7"/>
    </row>
    <row r="27" spans="1:26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11"/>
      <c r="M27" s="5"/>
      <c r="N27" s="5"/>
      <c r="O27" s="5"/>
      <c r="P27" s="5"/>
      <c r="Q27" s="5"/>
      <c r="R27" s="5"/>
      <c r="S27" s="5"/>
      <c r="T27" s="7"/>
      <c r="U27" s="7"/>
      <c r="V27" s="7"/>
      <c r="W27" s="7"/>
      <c r="X27" s="7"/>
      <c r="Y27" s="7"/>
      <c r="Z27" s="7"/>
    </row>
    <row r="28" spans="1:26" ht="15.75" customHeight="1">
      <c r="A28" s="5"/>
      <c r="B28" s="5"/>
      <c r="C28" s="10" t="s">
        <v>12</v>
      </c>
      <c r="D28" s="129"/>
      <c r="E28" s="130"/>
      <c r="F28" s="131"/>
      <c r="G28" s="5"/>
      <c r="H28" s="5"/>
      <c r="I28" s="5"/>
      <c r="J28" s="5"/>
      <c r="K28" s="5"/>
      <c r="L28" s="11"/>
      <c r="M28" s="5"/>
      <c r="N28" s="5"/>
      <c r="O28" s="5"/>
      <c r="P28" s="5"/>
      <c r="Q28" s="5"/>
      <c r="R28" s="5"/>
      <c r="S28" s="5"/>
      <c r="T28" s="7"/>
      <c r="U28" s="7"/>
      <c r="V28" s="7"/>
      <c r="W28" s="7"/>
      <c r="X28" s="7"/>
      <c r="Y28" s="7"/>
      <c r="Z28" s="7"/>
    </row>
    <row r="29" spans="1:26" ht="14.25" customHeight="1">
      <c r="A29" s="5"/>
      <c r="B29" s="5"/>
      <c r="C29" s="12" t="s">
        <v>13</v>
      </c>
      <c r="D29" s="132"/>
      <c r="E29" s="133"/>
      <c r="F29" s="134"/>
      <c r="G29" s="13"/>
      <c r="H29" s="1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7"/>
      <c r="V29" s="7"/>
      <c r="W29" s="7"/>
      <c r="X29" s="7"/>
      <c r="Y29" s="7"/>
      <c r="Z29" s="7"/>
    </row>
    <row r="30" spans="1:26" ht="14.25" customHeight="1">
      <c r="A30" s="5"/>
      <c r="B30" s="5"/>
      <c r="C30" s="14" t="s">
        <v>14</v>
      </c>
      <c r="D30" s="135"/>
      <c r="E30" s="136"/>
      <c r="F30" s="137"/>
      <c r="G30" s="13"/>
      <c r="H30" s="1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/>
      <c r="U30" s="7"/>
      <c r="V30" s="7"/>
      <c r="W30" s="7"/>
      <c r="X30" s="7"/>
      <c r="Y30" s="7"/>
      <c r="Z30" s="7"/>
    </row>
    <row r="31" spans="1:26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"/>
      <c r="U31" s="7"/>
      <c r="V31" s="7"/>
      <c r="W31" s="7"/>
      <c r="X31" s="7"/>
      <c r="Y31" s="7"/>
      <c r="Z31" s="7"/>
    </row>
    <row r="32" spans="1:26" ht="14.25" customHeight="1">
      <c r="A32" s="5"/>
      <c r="B32" s="5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"/>
      <c r="U32" s="7"/>
      <c r="V32" s="7"/>
      <c r="W32" s="7"/>
      <c r="X32" s="7"/>
      <c r="Y32" s="7"/>
      <c r="Z32" s="7"/>
    </row>
    <row r="33" spans="1:26" ht="14.25" customHeight="1">
      <c r="A33" s="5"/>
      <c r="B33" s="5"/>
      <c r="C33" s="15"/>
      <c r="D33" s="5" t="s">
        <v>15</v>
      </c>
      <c r="E33" s="5" t="s">
        <v>16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/>
      <c r="U33" s="7"/>
      <c r="V33" s="7"/>
      <c r="W33" s="7"/>
      <c r="X33" s="7"/>
      <c r="Y33" s="7"/>
      <c r="Z33" s="7"/>
    </row>
    <row r="34" spans="1:26" ht="14.25" customHeight="1">
      <c r="A34" s="5"/>
      <c r="B34" s="5"/>
      <c r="C34" s="16" t="s">
        <v>17</v>
      </c>
      <c r="D34" s="17"/>
      <c r="E34" s="18">
        <v>250</v>
      </c>
      <c r="F34" s="19">
        <f t="shared" ref="F34:F39" si="0">D34*E34</f>
        <v>0</v>
      </c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/>
      <c r="U34" s="7"/>
      <c r="V34" s="7"/>
      <c r="W34" s="7"/>
      <c r="X34" s="7"/>
      <c r="Y34" s="7"/>
      <c r="Z34" s="7"/>
    </row>
    <row r="35" spans="1:26" ht="14.25" customHeight="1">
      <c r="A35" s="5"/>
      <c r="B35" s="5"/>
      <c r="C35" s="20" t="s">
        <v>18</v>
      </c>
      <c r="D35" s="21"/>
      <c r="E35" s="22">
        <v>250</v>
      </c>
      <c r="F35" s="23">
        <f t="shared" si="0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/>
      <c r="U35" s="7"/>
      <c r="V35" s="7"/>
      <c r="W35" s="7"/>
      <c r="X35" s="7"/>
      <c r="Y35" s="7"/>
      <c r="Z35" s="7"/>
    </row>
    <row r="36" spans="1:26" ht="14.25" customHeight="1">
      <c r="A36" s="5"/>
      <c r="B36" s="5"/>
      <c r="C36" s="20" t="s">
        <v>19</v>
      </c>
      <c r="D36" s="21"/>
      <c r="E36" s="22">
        <v>250</v>
      </c>
      <c r="F36" s="23">
        <f t="shared" si="0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7"/>
      <c r="U36" s="7"/>
      <c r="V36" s="7"/>
      <c r="W36" s="7"/>
      <c r="X36" s="7"/>
      <c r="Y36" s="7"/>
      <c r="Z36" s="7"/>
    </row>
    <row r="37" spans="1:26" ht="14.25" customHeight="1">
      <c r="A37" s="5"/>
      <c r="B37" s="5"/>
      <c r="C37" s="20" t="s">
        <v>20</v>
      </c>
      <c r="D37" s="21"/>
      <c r="E37" s="22">
        <v>250</v>
      </c>
      <c r="F37" s="23">
        <f t="shared" si="0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/>
      <c r="U37" s="7"/>
      <c r="V37" s="7"/>
      <c r="W37" s="7"/>
      <c r="X37" s="7"/>
      <c r="Y37" s="7"/>
      <c r="Z37" s="7"/>
    </row>
    <row r="38" spans="1:26" ht="14.25" customHeight="1">
      <c r="A38" s="5"/>
      <c r="B38" s="5"/>
      <c r="C38" s="20"/>
      <c r="D38" s="21"/>
      <c r="E38" s="21"/>
      <c r="F38" s="23">
        <f t="shared" si="0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7"/>
      <c r="U38" s="7"/>
      <c r="V38" s="7"/>
      <c r="W38" s="7"/>
      <c r="X38" s="7"/>
      <c r="Y38" s="7"/>
      <c r="Z38" s="7"/>
    </row>
    <row r="39" spans="1:26" ht="14.25" customHeight="1">
      <c r="A39" s="5"/>
      <c r="B39" s="5"/>
      <c r="C39" s="24"/>
      <c r="D39" s="25"/>
      <c r="E39" s="25"/>
      <c r="F39" s="26">
        <f t="shared" si="0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7"/>
      <c r="U39" s="7"/>
      <c r="V39" s="7"/>
      <c r="W39" s="7"/>
      <c r="X39" s="7"/>
      <c r="Y39" s="7"/>
      <c r="Z39" s="7"/>
    </row>
    <row r="40" spans="1:26" ht="14.25" customHeight="1">
      <c r="A40" s="5"/>
      <c r="B40" s="5"/>
      <c r="C40" s="138" t="s">
        <v>21</v>
      </c>
      <c r="D40" s="139"/>
      <c r="E40" s="140"/>
      <c r="F40" s="27">
        <f>SUM(F34:F39)</f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"/>
      <c r="U40" s="7"/>
      <c r="V40" s="7"/>
      <c r="W40" s="7"/>
      <c r="X40" s="7"/>
      <c r="Y40" s="7"/>
      <c r="Z40" s="7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"/>
      <c r="U41" s="7"/>
      <c r="V41" s="7"/>
      <c r="W41" s="7"/>
      <c r="X41" s="7"/>
      <c r="Y41" s="7"/>
      <c r="Z41" s="7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"/>
      <c r="U42" s="7"/>
      <c r="V42" s="7"/>
      <c r="W42" s="7"/>
      <c r="X42" s="7"/>
      <c r="Y42" s="7"/>
      <c r="Z42" s="7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"/>
      <c r="U43" s="7"/>
      <c r="V43" s="7"/>
      <c r="W43" s="7"/>
      <c r="X43" s="7"/>
      <c r="Y43" s="7"/>
      <c r="Z43" s="7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"/>
      <c r="U44" s="7"/>
      <c r="V44" s="7"/>
      <c r="W44" s="7"/>
      <c r="X44" s="7"/>
      <c r="Y44" s="7"/>
      <c r="Z44" s="7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25" customHeight="1">
      <c r="A93" s="2"/>
      <c r="B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25" customHeight="1">
      <c r="A94" s="2"/>
      <c r="B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25" customHeight="1">
      <c r="A95" s="2"/>
      <c r="B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25" customHeight="1">
      <c r="A96" s="2"/>
      <c r="B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4.25" customHeight="1">
      <c r="A97" s="2"/>
      <c r="B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4.25" customHeight="1"/>
    <row r="99" spans="1:19" ht="14.25" customHeight="1"/>
    <row r="100" spans="1:19" ht="14.25" customHeight="1"/>
    <row r="101" spans="1:19" ht="14.25" customHeight="1"/>
    <row r="102" spans="1:19" ht="14.25" customHeight="1"/>
    <row r="103" spans="1:19" ht="14.25" customHeight="1"/>
    <row r="104" spans="1:19" ht="14.25" customHeight="1"/>
    <row r="105" spans="1:19" ht="14.25" customHeight="1"/>
    <row r="106" spans="1:19" ht="14.25" customHeight="1"/>
    <row r="107" spans="1:19" ht="14.25" customHeight="1"/>
    <row r="108" spans="1:19" ht="14.25" customHeight="1"/>
    <row r="109" spans="1:19" ht="14.25" customHeight="1"/>
    <row r="110" spans="1:19" ht="14.25" customHeight="1"/>
    <row r="111" spans="1:19" ht="14.25" customHeight="1"/>
    <row r="112" spans="1:19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J18:O18"/>
    <mergeCell ref="C19:F19"/>
    <mergeCell ref="C20:F20"/>
    <mergeCell ref="D28:F28"/>
    <mergeCell ref="D29:F29"/>
    <mergeCell ref="D30:F30"/>
    <mergeCell ref="C40:E40"/>
    <mergeCell ref="C2:E2"/>
    <mergeCell ref="C3:F4"/>
    <mergeCell ref="A14:F14"/>
    <mergeCell ref="C18:F18"/>
    <mergeCell ref="J19:O19"/>
    <mergeCell ref="J20:O20"/>
    <mergeCell ref="D24:F24"/>
    <mergeCell ref="D25:F25"/>
    <mergeCell ref="D26:F26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xSplit="11" topLeftCell="L1" activePane="topRight" state="frozen"/>
      <selection pane="topRight" activeCell="M2" sqref="M2"/>
    </sheetView>
  </sheetViews>
  <sheetFormatPr baseColWidth="10" defaultColWidth="14.44140625" defaultRowHeight="15" customHeight="1"/>
  <cols>
    <col min="1" max="1" width="3.5546875" customWidth="1"/>
    <col min="2" max="2" width="21.88671875" customWidth="1"/>
    <col min="3" max="3" width="29.109375" customWidth="1"/>
    <col min="4" max="4" width="11.5546875" customWidth="1"/>
    <col min="5" max="5" width="0.5546875" customWidth="1"/>
    <col min="6" max="6" width="5.44140625" customWidth="1"/>
    <col min="7" max="7" width="6.5546875" customWidth="1"/>
    <col min="8" max="8" width="7.44140625" customWidth="1"/>
    <col min="9" max="9" width="14" customWidth="1"/>
    <col min="10" max="10" width="11.44140625" customWidth="1"/>
    <col min="11" max="11" width="14.44140625" customWidth="1"/>
    <col min="12" max="12" width="34.44140625" customWidth="1"/>
    <col min="13" max="13" width="15.44140625" customWidth="1"/>
    <col min="14" max="14" width="14.5546875" customWidth="1"/>
    <col min="15" max="15" width="4.44140625" customWidth="1"/>
    <col min="16" max="16" width="5.44140625" customWidth="1"/>
    <col min="17" max="17" width="6.44140625" customWidth="1"/>
    <col min="18" max="18" width="5.5546875" customWidth="1"/>
    <col min="19" max="19" width="6.44140625" customWidth="1"/>
    <col min="20" max="20" width="5.5546875" customWidth="1"/>
    <col min="21" max="21" width="4" customWidth="1"/>
    <col min="22" max="26" width="11.44140625" customWidth="1"/>
  </cols>
  <sheetData>
    <row r="1" spans="1:26" ht="14.25" customHeight="1">
      <c r="A1" s="2"/>
      <c r="B1" s="28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 t="shared" ref="O1:Q1" si="0">SUM(O3:O31)</f>
        <v>0</v>
      </c>
      <c r="P1" s="31">
        <f t="shared" si="0"/>
        <v>0</v>
      </c>
      <c r="Q1" s="31">
        <f t="shared" si="0"/>
        <v>0</v>
      </c>
      <c r="R1" s="31">
        <f t="shared" ref="R1:T1" si="1">SUM(R3:R29)</f>
        <v>0</v>
      </c>
      <c r="S1" s="31">
        <f t="shared" si="1"/>
        <v>0</v>
      </c>
      <c r="T1" s="31">
        <f t="shared" si="1"/>
        <v>0</v>
      </c>
      <c r="U1" s="32"/>
    </row>
    <row r="2" spans="1:26" ht="14.25" customHeight="1">
      <c r="A2" s="33"/>
      <c r="B2" s="34" t="s">
        <v>22</v>
      </c>
      <c r="C2" s="35" t="s">
        <v>23</v>
      </c>
      <c r="D2" s="36" t="s">
        <v>24</v>
      </c>
      <c r="E2" s="37"/>
      <c r="F2" s="35" t="s">
        <v>25</v>
      </c>
      <c r="G2" s="35" t="s">
        <v>26</v>
      </c>
      <c r="H2" s="38" t="s">
        <v>15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 t="s">
        <v>28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31" si="2">IF(F3="G",1,0)</f>
        <v>0</v>
      </c>
      <c r="P3" s="31">
        <f t="shared" ref="P3:P31" si="3">IF(F3="J",1,0)</f>
        <v>0</v>
      </c>
      <c r="Q3" s="31">
        <f t="shared" ref="Q3:Q31" si="4">IF($G3="A",1,0)</f>
        <v>0</v>
      </c>
      <c r="R3" s="31">
        <f t="shared" ref="R3:R31" si="5">IF($G3="R",1,0)</f>
        <v>0</v>
      </c>
      <c r="S3" s="31">
        <f t="shared" ref="S3:S31" si="6">IF($G3="J",1,0)</f>
        <v>0</v>
      </c>
      <c r="T3" s="31">
        <f t="shared" ref="T3:T31" si="7">IF($G3="S",1,0)</f>
        <v>0</v>
      </c>
      <c r="U3" s="32"/>
    </row>
    <row r="4" spans="1:26" ht="14.25" customHeight="1">
      <c r="A4" s="51">
        <v>1</v>
      </c>
      <c r="B4" s="52"/>
      <c r="C4" s="52"/>
      <c r="D4" s="53"/>
      <c r="E4" s="54"/>
      <c r="F4" s="55"/>
      <c r="G4" s="55"/>
      <c r="H4" s="56"/>
      <c r="I4" s="57"/>
      <c r="J4" s="2"/>
      <c r="L4" s="2"/>
      <c r="N4" s="2"/>
      <c r="O4" s="31">
        <f t="shared" si="2"/>
        <v>0</v>
      </c>
      <c r="P4" s="31">
        <f t="shared" si="3"/>
        <v>0</v>
      </c>
      <c r="Q4" s="31">
        <f t="shared" si="4"/>
        <v>0</v>
      </c>
      <c r="R4" s="31">
        <f t="shared" si="5"/>
        <v>0</v>
      </c>
      <c r="S4" s="31">
        <f t="shared" si="6"/>
        <v>0</v>
      </c>
      <c r="T4" s="31">
        <f t="shared" si="7"/>
        <v>0</v>
      </c>
      <c r="U4" s="32"/>
    </row>
    <row r="5" spans="1:26" ht="14.25" customHeight="1">
      <c r="A5" s="51">
        <v>2</v>
      </c>
      <c r="B5" s="52"/>
      <c r="C5" s="52"/>
      <c r="D5" s="53"/>
      <c r="E5" s="54"/>
      <c r="F5" s="55"/>
      <c r="G5" s="55"/>
      <c r="H5" s="56"/>
      <c r="I5" s="57"/>
      <c r="J5" s="2"/>
      <c r="L5" s="2"/>
      <c r="N5" s="2"/>
      <c r="O5" s="31">
        <f t="shared" si="2"/>
        <v>0</v>
      </c>
      <c r="P5" s="31">
        <f t="shared" si="3"/>
        <v>0</v>
      </c>
      <c r="Q5" s="31">
        <f t="shared" si="4"/>
        <v>0</v>
      </c>
      <c r="R5" s="31">
        <f t="shared" si="5"/>
        <v>0</v>
      </c>
      <c r="S5" s="31">
        <f t="shared" si="6"/>
        <v>0</v>
      </c>
      <c r="T5" s="31">
        <f t="shared" si="7"/>
        <v>0</v>
      </c>
      <c r="U5" s="32"/>
    </row>
    <row r="6" spans="1:26" ht="14.25" customHeight="1">
      <c r="A6" s="51">
        <v>3</v>
      </c>
      <c r="B6" s="52"/>
      <c r="C6" s="52"/>
      <c r="D6" s="53"/>
      <c r="E6" s="54"/>
      <c r="F6" s="55"/>
      <c r="G6" s="55"/>
      <c r="H6" s="56"/>
      <c r="I6" s="57"/>
      <c r="J6" s="2"/>
      <c r="L6" s="2"/>
      <c r="N6" s="2"/>
      <c r="O6" s="31">
        <f t="shared" si="2"/>
        <v>0</v>
      </c>
      <c r="P6" s="31">
        <f t="shared" si="3"/>
        <v>0</v>
      </c>
      <c r="Q6" s="31">
        <f t="shared" si="4"/>
        <v>0</v>
      </c>
      <c r="R6" s="31">
        <f t="shared" si="5"/>
        <v>0</v>
      </c>
      <c r="S6" s="31">
        <f t="shared" si="6"/>
        <v>0</v>
      </c>
      <c r="T6" s="31">
        <f t="shared" si="7"/>
        <v>0</v>
      </c>
      <c r="U6" s="32"/>
    </row>
    <row r="7" spans="1:26" ht="14.25" customHeight="1">
      <c r="A7" s="51">
        <v>4</v>
      </c>
      <c r="B7" s="52"/>
      <c r="C7" s="52"/>
      <c r="D7" s="53"/>
      <c r="E7" s="54"/>
      <c r="F7" s="55"/>
      <c r="G7" s="55"/>
      <c r="H7" s="56"/>
      <c r="I7" s="57"/>
      <c r="J7" s="2"/>
      <c r="L7" s="2"/>
      <c r="N7" s="2"/>
      <c r="O7" s="31">
        <f t="shared" si="2"/>
        <v>0</v>
      </c>
      <c r="P7" s="31">
        <f t="shared" si="3"/>
        <v>0</v>
      </c>
      <c r="Q7" s="31">
        <f t="shared" si="4"/>
        <v>0</v>
      </c>
      <c r="R7" s="31">
        <f t="shared" si="5"/>
        <v>0</v>
      </c>
      <c r="S7" s="31">
        <f t="shared" si="6"/>
        <v>0</v>
      </c>
      <c r="T7" s="31">
        <f t="shared" si="7"/>
        <v>0</v>
      </c>
      <c r="U7" s="32"/>
    </row>
    <row r="8" spans="1:26" ht="14.25" customHeight="1">
      <c r="A8" s="51">
        <v>5</v>
      </c>
      <c r="B8" s="52"/>
      <c r="C8" s="52"/>
      <c r="D8" s="53"/>
      <c r="E8" s="54"/>
      <c r="F8" s="55"/>
      <c r="G8" s="55"/>
      <c r="H8" s="56"/>
      <c r="I8" s="57"/>
      <c r="J8" s="2"/>
      <c r="L8" s="2"/>
      <c r="N8" s="2"/>
      <c r="O8" s="31">
        <f t="shared" si="2"/>
        <v>0</v>
      </c>
      <c r="P8" s="31">
        <f t="shared" si="3"/>
        <v>0</v>
      </c>
      <c r="Q8" s="31">
        <f t="shared" si="4"/>
        <v>0</v>
      </c>
      <c r="R8" s="31">
        <f t="shared" si="5"/>
        <v>0</v>
      </c>
      <c r="S8" s="31">
        <f t="shared" si="6"/>
        <v>0</v>
      </c>
      <c r="T8" s="31">
        <f t="shared" si="7"/>
        <v>0</v>
      </c>
      <c r="U8" s="32"/>
    </row>
    <row r="9" spans="1:26" ht="14.25" customHeight="1">
      <c r="A9" s="51">
        <v>6</v>
      </c>
      <c r="B9" s="58"/>
      <c r="C9" s="58"/>
      <c r="D9" s="59"/>
      <c r="E9" s="54"/>
      <c r="F9" s="55"/>
      <c r="G9" s="55"/>
      <c r="H9" s="56"/>
      <c r="I9" s="57"/>
      <c r="J9" s="2"/>
      <c r="L9" s="2"/>
      <c r="N9" s="2"/>
      <c r="O9" s="31">
        <f t="shared" si="2"/>
        <v>0</v>
      </c>
      <c r="P9" s="31">
        <f t="shared" si="3"/>
        <v>0</v>
      </c>
      <c r="Q9" s="31">
        <f t="shared" si="4"/>
        <v>0</v>
      </c>
      <c r="R9" s="31">
        <f t="shared" si="5"/>
        <v>0</v>
      </c>
      <c r="S9" s="31">
        <f t="shared" si="6"/>
        <v>0</v>
      </c>
      <c r="T9" s="31">
        <f t="shared" si="7"/>
        <v>0</v>
      </c>
      <c r="U9" s="32"/>
    </row>
    <row r="10" spans="1:26" ht="14.25" customHeight="1">
      <c r="A10" s="51">
        <v>7</v>
      </c>
      <c r="B10" s="52"/>
      <c r="C10" s="52"/>
      <c r="D10" s="53"/>
      <c r="E10" s="54"/>
      <c r="F10" s="55"/>
      <c r="G10" s="55"/>
      <c r="H10" s="56"/>
      <c r="I10" s="57"/>
      <c r="J10" s="2"/>
      <c r="L10" s="2"/>
      <c r="N10" s="2"/>
      <c r="O10" s="31">
        <f t="shared" si="2"/>
        <v>0</v>
      </c>
      <c r="P10" s="31">
        <f t="shared" si="3"/>
        <v>0</v>
      </c>
      <c r="Q10" s="31">
        <f t="shared" si="4"/>
        <v>0</v>
      </c>
      <c r="R10" s="31">
        <f t="shared" si="5"/>
        <v>0</v>
      </c>
      <c r="S10" s="31">
        <f t="shared" si="6"/>
        <v>0</v>
      </c>
      <c r="T10" s="31">
        <f t="shared" si="7"/>
        <v>0</v>
      </c>
      <c r="U10" s="32"/>
    </row>
    <row r="11" spans="1:26" ht="14.25" customHeight="1">
      <c r="A11" s="51">
        <v>8</v>
      </c>
      <c r="B11" s="52"/>
      <c r="C11" s="52"/>
      <c r="D11" s="53"/>
      <c r="E11" s="54"/>
      <c r="F11" s="55"/>
      <c r="G11" s="55"/>
      <c r="H11" s="56"/>
      <c r="I11" s="57"/>
      <c r="J11" s="2"/>
      <c r="K11" s="2"/>
      <c r="L11" s="2"/>
      <c r="M11" s="2"/>
      <c r="N11" s="2"/>
      <c r="O11" s="31">
        <f t="shared" si="2"/>
        <v>0</v>
      </c>
      <c r="P11" s="31">
        <f t="shared" si="3"/>
        <v>0</v>
      </c>
      <c r="Q11" s="31">
        <f t="shared" si="4"/>
        <v>0</v>
      </c>
      <c r="R11" s="31">
        <f t="shared" si="5"/>
        <v>0</v>
      </c>
      <c r="S11" s="31">
        <f t="shared" si="6"/>
        <v>0</v>
      </c>
      <c r="T11" s="31">
        <f t="shared" si="7"/>
        <v>0</v>
      </c>
      <c r="U11" s="32"/>
    </row>
    <row r="12" spans="1:26" ht="14.25" customHeight="1">
      <c r="A12" s="51">
        <v>9</v>
      </c>
      <c r="B12" s="52"/>
      <c r="C12" s="52"/>
      <c r="D12" s="53"/>
      <c r="E12" s="54"/>
      <c r="F12" s="55"/>
      <c r="G12" s="55"/>
      <c r="H12" s="56"/>
      <c r="I12" s="57"/>
      <c r="J12" s="2"/>
      <c r="K12" s="2"/>
      <c r="L12" s="2"/>
      <c r="M12" s="2"/>
      <c r="N12" s="2"/>
      <c r="O12" s="31">
        <f t="shared" si="2"/>
        <v>0</v>
      </c>
      <c r="P12" s="31">
        <f t="shared" si="3"/>
        <v>0</v>
      </c>
      <c r="Q12" s="31">
        <f t="shared" si="4"/>
        <v>0</v>
      </c>
      <c r="R12" s="31">
        <f t="shared" si="5"/>
        <v>0</v>
      </c>
      <c r="S12" s="31">
        <f t="shared" si="6"/>
        <v>0</v>
      </c>
      <c r="T12" s="31">
        <f t="shared" si="7"/>
        <v>0</v>
      </c>
      <c r="U12" s="32"/>
    </row>
    <row r="13" spans="1:26" ht="14.25" customHeight="1">
      <c r="A13" s="51">
        <v>10</v>
      </c>
      <c r="B13" s="52"/>
      <c r="C13" s="52"/>
      <c r="D13" s="53"/>
      <c r="E13" s="54"/>
      <c r="F13" s="55"/>
      <c r="G13" s="55"/>
      <c r="H13" s="56"/>
      <c r="I13" s="57"/>
      <c r="J13" s="2"/>
      <c r="K13" s="2"/>
      <c r="L13" s="2"/>
      <c r="M13" s="2"/>
      <c r="N13" s="2"/>
      <c r="O13" s="31">
        <f t="shared" si="2"/>
        <v>0</v>
      </c>
      <c r="P13" s="31">
        <f t="shared" si="3"/>
        <v>0</v>
      </c>
      <c r="Q13" s="31">
        <f t="shared" si="4"/>
        <v>0</v>
      </c>
      <c r="R13" s="31">
        <f t="shared" si="5"/>
        <v>0</v>
      </c>
      <c r="S13" s="31">
        <f t="shared" si="6"/>
        <v>0</v>
      </c>
      <c r="T13" s="31">
        <f t="shared" si="7"/>
        <v>0</v>
      </c>
      <c r="U13" s="32"/>
    </row>
    <row r="14" spans="1:26" ht="14.25" customHeight="1">
      <c r="A14" s="51">
        <v>11</v>
      </c>
      <c r="B14" s="52"/>
      <c r="C14" s="52"/>
      <c r="D14" s="53"/>
      <c r="E14" s="54"/>
      <c r="F14" s="55"/>
      <c r="G14" s="55"/>
      <c r="H14" s="56"/>
      <c r="I14" s="57"/>
      <c r="J14" s="2"/>
      <c r="K14" s="2"/>
      <c r="L14" s="28"/>
      <c r="M14" s="2"/>
      <c r="N14" s="2"/>
      <c r="O14" s="31">
        <f t="shared" si="2"/>
        <v>0</v>
      </c>
      <c r="P14" s="31">
        <f t="shared" si="3"/>
        <v>0</v>
      </c>
      <c r="Q14" s="31">
        <f t="shared" si="4"/>
        <v>0</v>
      </c>
      <c r="R14" s="31">
        <f t="shared" si="5"/>
        <v>0</v>
      </c>
      <c r="S14" s="31">
        <f t="shared" si="6"/>
        <v>0</v>
      </c>
      <c r="T14" s="31">
        <f t="shared" si="7"/>
        <v>0</v>
      </c>
      <c r="U14" s="32"/>
    </row>
    <row r="15" spans="1:26" ht="14.25" customHeight="1">
      <c r="A15" s="51">
        <v>12</v>
      </c>
      <c r="B15" s="52"/>
      <c r="C15" s="52"/>
      <c r="D15" s="53"/>
      <c r="E15" s="54"/>
      <c r="F15" s="55"/>
      <c r="G15" s="55"/>
      <c r="H15" s="56"/>
      <c r="I15" s="57"/>
      <c r="J15" s="2"/>
      <c r="K15" s="2" t="s">
        <v>29</v>
      </c>
      <c r="L15" s="60"/>
      <c r="M15" s="2"/>
      <c r="N15" s="2"/>
      <c r="O15" s="31">
        <f t="shared" si="2"/>
        <v>0</v>
      </c>
      <c r="P15" s="31">
        <f t="shared" si="3"/>
        <v>0</v>
      </c>
      <c r="Q15" s="31">
        <f t="shared" si="4"/>
        <v>0</v>
      </c>
      <c r="R15" s="31">
        <f t="shared" si="5"/>
        <v>0</v>
      </c>
      <c r="S15" s="31">
        <f t="shared" si="6"/>
        <v>0</v>
      </c>
      <c r="T15" s="31">
        <f t="shared" si="7"/>
        <v>0</v>
      </c>
      <c r="U15" s="32"/>
    </row>
    <row r="16" spans="1:26" ht="14.25" customHeight="1">
      <c r="A16" s="51">
        <v>13</v>
      </c>
      <c r="B16" s="52"/>
      <c r="C16" s="52"/>
      <c r="D16" s="53"/>
      <c r="E16" s="54"/>
      <c r="F16" s="55"/>
      <c r="G16" s="55"/>
      <c r="H16" s="56"/>
      <c r="I16" s="57"/>
      <c r="J16" s="2"/>
      <c r="K16" s="2" t="s">
        <v>30</v>
      </c>
      <c r="L16" s="61" t="s">
        <v>31</v>
      </c>
      <c r="M16" s="2"/>
      <c r="N16" s="2"/>
      <c r="O16" s="31">
        <f t="shared" si="2"/>
        <v>0</v>
      </c>
      <c r="P16" s="31">
        <f t="shared" si="3"/>
        <v>0</v>
      </c>
      <c r="Q16" s="31">
        <f t="shared" si="4"/>
        <v>0</v>
      </c>
      <c r="R16" s="31">
        <f t="shared" si="5"/>
        <v>0</v>
      </c>
      <c r="S16" s="31">
        <f t="shared" si="6"/>
        <v>0</v>
      </c>
      <c r="T16" s="31">
        <f t="shared" si="7"/>
        <v>0</v>
      </c>
      <c r="U16" s="32"/>
    </row>
    <row r="17" spans="1:21" ht="14.25" customHeight="1">
      <c r="A17" s="51">
        <v>14</v>
      </c>
      <c r="B17" s="52"/>
      <c r="C17" s="52"/>
      <c r="D17" s="53"/>
      <c r="E17" s="54"/>
      <c r="F17" s="55"/>
      <c r="G17" s="55"/>
      <c r="H17" s="56"/>
      <c r="I17" s="57"/>
      <c r="J17" s="2"/>
      <c r="K17" s="2" t="s">
        <v>32</v>
      </c>
      <c r="L17" s="61" t="s">
        <v>33</v>
      </c>
      <c r="M17" s="2"/>
      <c r="N17" s="2"/>
      <c r="O17" s="31">
        <f t="shared" si="2"/>
        <v>0</v>
      </c>
      <c r="P17" s="31">
        <f t="shared" si="3"/>
        <v>0</v>
      </c>
      <c r="Q17" s="31">
        <f t="shared" si="4"/>
        <v>0</v>
      </c>
      <c r="R17" s="31">
        <f t="shared" si="5"/>
        <v>0</v>
      </c>
      <c r="S17" s="31">
        <f t="shared" si="6"/>
        <v>0</v>
      </c>
      <c r="T17" s="31">
        <f t="shared" si="7"/>
        <v>0</v>
      </c>
      <c r="U17" s="32"/>
    </row>
    <row r="18" spans="1:21" ht="14.25" customHeight="1">
      <c r="A18" s="51">
        <v>15</v>
      </c>
      <c r="B18" s="52"/>
      <c r="C18" s="52"/>
      <c r="D18" s="53"/>
      <c r="E18" s="54"/>
      <c r="F18" s="55"/>
      <c r="G18" s="55"/>
      <c r="H18" s="56"/>
      <c r="I18" s="57"/>
      <c r="J18" s="2"/>
      <c r="K18" s="2" t="s">
        <v>34</v>
      </c>
      <c r="L18" s="62" t="s">
        <v>2</v>
      </c>
      <c r="M18" s="2"/>
      <c r="N18" s="2"/>
      <c r="O18" s="31">
        <f t="shared" si="2"/>
        <v>0</v>
      </c>
      <c r="P18" s="31">
        <f t="shared" si="3"/>
        <v>0</v>
      </c>
      <c r="Q18" s="31">
        <f t="shared" si="4"/>
        <v>0</v>
      </c>
      <c r="R18" s="31">
        <f t="shared" si="5"/>
        <v>0</v>
      </c>
      <c r="S18" s="31">
        <f t="shared" si="6"/>
        <v>0</v>
      </c>
      <c r="T18" s="31">
        <f t="shared" si="7"/>
        <v>0</v>
      </c>
      <c r="U18" s="32"/>
    </row>
    <row r="19" spans="1:21" ht="14.25" customHeight="1">
      <c r="A19" s="51">
        <v>16</v>
      </c>
      <c r="B19" s="52"/>
      <c r="C19" s="52"/>
      <c r="D19" s="53"/>
      <c r="E19" s="54"/>
      <c r="F19" s="55"/>
      <c r="G19" s="55"/>
      <c r="H19" s="56"/>
      <c r="I19" s="57"/>
      <c r="J19" s="2"/>
      <c r="K19" s="2"/>
      <c r="L19" s="2"/>
      <c r="M19" s="2"/>
      <c r="N19" s="2"/>
      <c r="O19" s="31">
        <f t="shared" si="2"/>
        <v>0</v>
      </c>
      <c r="P19" s="31">
        <f t="shared" si="3"/>
        <v>0</v>
      </c>
      <c r="Q19" s="31">
        <f t="shared" si="4"/>
        <v>0</v>
      </c>
      <c r="R19" s="31">
        <f t="shared" si="5"/>
        <v>0</v>
      </c>
      <c r="S19" s="31">
        <f t="shared" si="6"/>
        <v>0</v>
      </c>
      <c r="T19" s="31">
        <f t="shared" si="7"/>
        <v>0</v>
      </c>
      <c r="U19" s="32"/>
    </row>
    <row r="20" spans="1:21" ht="14.25" customHeight="1">
      <c r="A20" s="51">
        <v>17</v>
      </c>
      <c r="B20" s="52"/>
      <c r="C20" s="52"/>
      <c r="D20" s="53"/>
      <c r="E20" s="54"/>
      <c r="F20" s="55"/>
      <c r="G20" s="55"/>
      <c r="H20" s="56"/>
      <c r="I20" s="63"/>
      <c r="J20" s="2"/>
      <c r="K20" s="2" t="s">
        <v>35</v>
      </c>
      <c r="L20" s="62">
        <f>'Generell informasjon '!D24</f>
        <v>0</v>
      </c>
      <c r="M20" s="2"/>
      <c r="N20" s="2"/>
      <c r="O20" s="31">
        <f t="shared" si="2"/>
        <v>0</v>
      </c>
      <c r="P20" s="31">
        <f t="shared" si="3"/>
        <v>0</v>
      </c>
      <c r="Q20" s="31">
        <f t="shared" si="4"/>
        <v>0</v>
      </c>
      <c r="R20" s="31">
        <f t="shared" si="5"/>
        <v>0</v>
      </c>
      <c r="S20" s="31">
        <f t="shared" si="6"/>
        <v>0</v>
      </c>
      <c r="T20" s="31">
        <f t="shared" si="7"/>
        <v>0</v>
      </c>
      <c r="U20" s="32"/>
    </row>
    <row r="21" spans="1:21" ht="14.25" customHeight="1">
      <c r="A21" s="51">
        <v>18</v>
      </c>
      <c r="B21" s="52"/>
      <c r="C21" s="52"/>
      <c r="D21" s="53"/>
      <c r="E21" s="54"/>
      <c r="F21" s="55"/>
      <c r="G21" s="55"/>
      <c r="H21" s="56"/>
      <c r="I21" s="57"/>
      <c r="J21" s="2"/>
      <c r="K21" s="2" t="s">
        <v>36</v>
      </c>
      <c r="L21" s="62">
        <f>'Generell informasjon '!D26</f>
        <v>0</v>
      </c>
      <c r="M21" s="2"/>
      <c r="N21" s="2"/>
      <c r="O21" s="31">
        <f t="shared" si="2"/>
        <v>0</v>
      </c>
      <c r="P21" s="31">
        <f t="shared" si="3"/>
        <v>0</v>
      </c>
      <c r="Q21" s="31">
        <f t="shared" si="4"/>
        <v>0</v>
      </c>
      <c r="R21" s="31">
        <f t="shared" si="5"/>
        <v>0</v>
      </c>
      <c r="S21" s="31">
        <f t="shared" si="6"/>
        <v>0</v>
      </c>
      <c r="T21" s="31">
        <f t="shared" si="7"/>
        <v>0</v>
      </c>
      <c r="U21" s="32"/>
    </row>
    <row r="22" spans="1:21" ht="14.25" customHeight="1">
      <c r="A22" s="51">
        <v>19</v>
      </c>
      <c r="B22" s="52"/>
      <c r="C22" s="52"/>
      <c r="D22" s="53"/>
      <c r="E22" s="54"/>
      <c r="F22" s="55"/>
      <c r="G22" s="55"/>
      <c r="H22" s="56"/>
      <c r="I22" s="57"/>
      <c r="J22" s="2"/>
      <c r="K22" s="2" t="s">
        <v>37</v>
      </c>
      <c r="L22" s="62">
        <f>'Generell informasjon '!D25</f>
        <v>0</v>
      </c>
      <c r="M22" s="2"/>
      <c r="N22" s="2"/>
      <c r="O22" s="31">
        <f t="shared" si="2"/>
        <v>0</v>
      </c>
      <c r="P22" s="31">
        <f t="shared" si="3"/>
        <v>0</v>
      </c>
      <c r="Q22" s="31">
        <f t="shared" si="4"/>
        <v>0</v>
      </c>
      <c r="R22" s="31">
        <f t="shared" si="5"/>
        <v>0</v>
      </c>
      <c r="S22" s="31">
        <f t="shared" si="6"/>
        <v>0</v>
      </c>
      <c r="T22" s="31">
        <f t="shared" si="7"/>
        <v>0</v>
      </c>
      <c r="U22" s="32"/>
    </row>
    <row r="23" spans="1:21" ht="14.25" customHeight="1">
      <c r="A23" s="51">
        <v>20</v>
      </c>
      <c r="B23" s="52"/>
      <c r="C23" s="52"/>
      <c r="D23" s="53"/>
      <c r="E23" s="54"/>
      <c r="F23" s="55"/>
      <c r="G23" s="55"/>
      <c r="H23" s="56"/>
      <c r="I23" s="57"/>
      <c r="J23" s="2"/>
      <c r="K23" s="2"/>
      <c r="L23" s="2"/>
      <c r="M23" s="2"/>
      <c r="N23" s="2"/>
      <c r="O23" s="31">
        <f t="shared" si="2"/>
        <v>0</v>
      </c>
      <c r="P23" s="31">
        <f t="shared" si="3"/>
        <v>0</v>
      </c>
      <c r="Q23" s="31">
        <f t="shared" si="4"/>
        <v>0</v>
      </c>
      <c r="R23" s="31">
        <f t="shared" si="5"/>
        <v>0</v>
      </c>
      <c r="S23" s="31">
        <f t="shared" si="6"/>
        <v>0</v>
      </c>
      <c r="T23" s="31">
        <f t="shared" si="7"/>
        <v>0</v>
      </c>
      <c r="U23" s="32"/>
    </row>
    <row r="24" spans="1:21" ht="14.25" customHeight="1">
      <c r="A24" s="51">
        <v>21</v>
      </c>
      <c r="B24" s="52"/>
      <c r="C24" s="52"/>
      <c r="D24" s="53"/>
      <c r="E24" s="54"/>
      <c r="F24" s="55"/>
      <c r="G24" s="55"/>
      <c r="H24" s="56"/>
      <c r="I24" s="57"/>
      <c r="J24" s="2"/>
      <c r="K24" s="2" t="s">
        <v>38</v>
      </c>
      <c r="L24" s="2">
        <f>O1</f>
        <v>0</v>
      </c>
      <c r="M24" s="2"/>
      <c r="N24" s="2"/>
      <c r="O24" s="31">
        <f t="shared" si="2"/>
        <v>0</v>
      </c>
      <c r="P24" s="31">
        <f t="shared" si="3"/>
        <v>0</v>
      </c>
      <c r="Q24" s="31">
        <f t="shared" si="4"/>
        <v>0</v>
      </c>
      <c r="R24" s="31">
        <f t="shared" si="5"/>
        <v>0</v>
      </c>
      <c r="S24" s="31">
        <f t="shared" si="6"/>
        <v>0</v>
      </c>
      <c r="T24" s="31">
        <f t="shared" si="7"/>
        <v>0</v>
      </c>
      <c r="U24" s="32"/>
    </row>
    <row r="25" spans="1:21" ht="14.25" customHeight="1">
      <c r="A25" s="51">
        <v>22</v>
      </c>
      <c r="B25" s="52"/>
      <c r="C25" s="52"/>
      <c r="D25" s="53"/>
      <c r="E25" s="54"/>
      <c r="F25" s="55"/>
      <c r="G25" s="55"/>
      <c r="H25" s="56"/>
      <c r="I25" s="57"/>
      <c r="J25" s="2"/>
      <c r="K25" s="2" t="s">
        <v>39</v>
      </c>
      <c r="L25" s="2">
        <f>P1</f>
        <v>0</v>
      </c>
      <c r="M25" s="2"/>
      <c r="N25" s="2"/>
      <c r="O25" s="31">
        <f t="shared" si="2"/>
        <v>0</v>
      </c>
      <c r="P25" s="31">
        <f t="shared" si="3"/>
        <v>0</v>
      </c>
      <c r="Q25" s="31">
        <f t="shared" si="4"/>
        <v>0</v>
      </c>
      <c r="R25" s="31">
        <f t="shared" si="5"/>
        <v>0</v>
      </c>
      <c r="S25" s="31">
        <f t="shared" si="6"/>
        <v>0</v>
      </c>
      <c r="T25" s="31">
        <f t="shared" si="7"/>
        <v>0</v>
      </c>
      <c r="U25" s="32"/>
    </row>
    <row r="26" spans="1:21" ht="14.25" customHeight="1">
      <c r="A26" s="51">
        <v>23</v>
      </c>
      <c r="B26" s="52"/>
      <c r="C26" s="52"/>
      <c r="D26" s="53"/>
      <c r="E26" s="54"/>
      <c r="F26" s="55"/>
      <c r="G26" s="55"/>
      <c r="H26" s="56"/>
      <c r="I26" s="57"/>
      <c r="J26" s="2"/>
      <c r="K26" s="2" t="s">
        <v>40</v>
      </c>
      <c r="L26" s="2">
        <f>Q1</f>
        <v>0</v>
      </c>
      <c r="M26" s="2"/>
      <c r="N26" s="2"/>
      <c r="O26" s="31">
        <f t="shared" si="2"/>
        <v>0</v>
      </c>
      <c r="P26" s="31">
        <f t="shared" si="3"/>
        <v>0</v>
      </c>
      <c r="Q26" s="31">
        <f t="shared" si="4"/>
        <v>0</v>
      </c>
      <c r="R26" s="31">
        <f t="shared" si="5"/>
        <v>0</v>
      </c>
      <c r="S26" s="31">
        <f t="shared" si="6"/>
        <v>0</v>
      </c>
      <c r="T26" s="31">
        <f t="shared" si="7"/>
        <v>0</v>
      </c>
      <c r="U26" s="32"/>
    </row>
    <row r="27" spans="1:21" ht="14.25" customHeight="1">
      <c r="A27" s="51">
        <v>24</v>
      </c>
      <c r="B27" s="52"/>
      <c r="C27" s="52"/>
      <c r="D27" s="53"/>
      <c r="E27" s="54"/>
      <c r="F27" s="55"/>
      <c r="G27" s="55"/>
      <c r="H27" s="56"/>
      <c r="I27" s="57"/>
      <c r="J27" s="2"/>
      <c r="K27" s="2" t="s">
        <v>41</v>
      </c>
      <c r="L27" s="2">
        <f>R1</f>
        <v>0</v>
      </c>
      <c r="M27" s="2"/>
      <c r="N27" s="2"/>
      <c r="O27" s="31">
        <f t="shared" si="2"/>
        <v>0</v>
      </c>
      <c r="P27" s="31">
        <f t="shared" si="3"/>
        <v>0</v>
      </c>
      <c r="Q27" s="31">
        <f t="shared" si="4"/>
        <v>0</v>
      </c>
      <c r="R27" s="31">
        <f t="shared" si="5"/>
        <v>0</v>
      </c>
      <c r="S27" s="31">
        <f t="shared" si="6"/>
        <v>0</v>
      </c>
      <c r="T27" s="31">
        <f t="shared" si="7"/>
        <v>0</v>
      </c>
      <c r="U27" s="32"/>
    </row>
    <row r="28" spans="1:21" ht="14.25" customHeight="1">
      <c r="A28" s="51">
        <v>25</v>
      </c>
      <c r="B28" s="52"/>
      <c r="C28" s="52"/>
      <c r="D28" s="53"/>
      <c r="E28" s="54"/>
      <c r="F28" s="55"/>
      <c r="G28" s="55"/>
      <c r="H28" s="56"/>
      <c r="I28" s="57"/>
      <c r="J28" s="2"/>
      <c r="K28" s="2" t="s">
        <v>42</v>
      </c>
      <c r="L28" s="2">
        <f>S1</f>
        <v>0</v>
      </c>
      <c r="M28" s="2"/>
      <c r="N28" s="2"/>
      <c r="O28" s="31">
        <f t="shared" si="2"/>
        <v>0</v>
      </c>
      <c r="P28" s="31">
        <f t="shared" si="3"/>
        <v>0</v>
      </c>
      <c r="Q28" s="31">
        <f t="shared" si="4"/>
        <v>0</v>
      </c>
      <c r="R28" s="31">
        <f t="shared" si="5"/>
        <v>0</v>
      </c>
      <c r="S28" s="31">
        <f t="shared" si="6"/>
        <v>0</v>
      </c>
      <c r="T28" s="31">
        <f t="shared" si="7"/>
        <v>0</v>
      </c>
      <c r="U28" s="32"/>
    </row>
    <row r="29" spans="1:21" ht="14.25" customHeight="1">
      <c r="A29" s="51">
        <v>26</v>
      </c>
      <c r="B29" s="52"/>
      <c r="C29" s="52"/>
      <c r="D29" s="53"/>
      <c r="E29" s="54"/>
      <c r="F29" s="55"/>
      <c r="G29" s="55"/>
      <c r="H29" s="56"/>
      <c r="I29" s="57"/>
      <c r="J29" s="2"/>
      <c r="K29" s="2" t="s">
        <v>43</v>
      </c>
      <c r="L29" s="2">
        <f>T1</f>
        <v>0</v>
      </c>
      <c r="M29" s="2"/>
      <c r="N29" s="2"/>
      <c r="O29" s="31">
        <f t="shared" si="2"/>
        <v>0</v>
      </c>
      <c r="P29" s="31">
        <f t="shared" si="3"/>
        <v>0</v>
      </c>
      <c r="Q29" s="31">
        <f t="shared" si="4"/>
        <v>0</v>
      </c>
      <c r="R29" s="31">
        <f t="shared" si="5"/>
        <v>0</v>
      </c>
      <c r="S29" s="31">
        <f t="shared" si="6"/>
        <v>0</v>
      </c>
      <c r="T29" s="31">
        <f t="shared" si="7"/>
        <v>0</v>
      </c>
      <c r="U29" s="32"/>
    </row>
    <row r="30" spans="1:21" ht="14.25" customHeight="1">
      <c r="A30" s="51">
        <v>27</v>
      </c>
      <c r="B30" s="52"/>
      <c r="C30" s="52"/>
      <c r="D30" s="53"/>
      <c r="E30" s="54"/>
      <c r="F30" s="55"/>
      <c r="G30" s="55"/>
      <c r="H30" s="56"/>
      <c r="I30" s="57"/>
      <c r="J30" s="2"/>
      <c r="K30" s="2"/>
      <c r="L30" s="2"/>
      <c r="M30" s="2"/>
      <c r="N30" s="2"/>
      <c r="O30" s="31">
        <f t="shared" si="2"/>
        <v>0</v>
      </c>
      <c r="P30" s="31">
        <f t="shared" si="3"/>
        <v>0</v>
      </c>
      <c r="Q30" s="31">
        <f t="shared" si="4"/>
        <v>0</v>
      </c>
      <c r="R30" s="31">
        <f t="shared" si="5"/>
        <v>0</v>
      </c>
      <c r="S30" s="31">
        <f t="shared" si="6"/>
        <v>0</v>
      </c>
      <c r="T30" s="31">
        <f t="shared" si="7"/>
        <v>0</v>
      </c>
      <c r="U30" s="32"/>
    </row>
    <row r="31" spans="1:21" ht="14.25" customHeight="1">
      <c r="A31" s="51">
        <v>28</v>
      </c>
      <c r="B31" s="52"/>
      <c r="C31" s="52"/>
      <c r="D31" s="53"/>
      <c r="E31" s="64"/>
      <c r="F31" s="55"/>
      <c r="G31" s="55"/>
      <c r="H31" s="56"/>
      <c r="I31" s="57"/>
      <c r="J31" s="2"/>
      <c r="K31" s="2"/>
      <c r="L31" s="2"/>
      <c r="M31" s="2"/>
      <c r="N31" s="2"/>
      <c r="O31" s="31">
        <f t="shared" si="2"/>
        <v>0</v>
      </c>
      <c r="P31" s="31">
        <f t="shared" si="3"/>
        <v>0</v>
      </c>
      <c r="Q31" s="31">
        <f t="shared" si="4"/>
        <v>0</v>
      </c>
      <c r="R31" s="31">
        <f t="shared" si="5"/>
        <v>0</v>
      </c>
      <c r="S31" s="31">
        <f t="shared" si="6"/>
        <v>0</v>
      </c>
      <c r="T31" s="31">
        <f t="shared" si="7"/>
        <v>0</v>
      </c>
      <c r="U31" s="32"/>
    </row>
    <row r="32" spans="1:21" ht="14.25" customHeight="1">
      <c r="A32" s="28"/>
      <c r="D32" s="65"/>
      <c r="E32" s="66"/>
      <c r="F32" s="66"/>
      <c r="G32" s="66"/>
      <c r="H32" s="66"/>
      <c r="I32" s="66"/>
      <c r="J32" s="2"/>
      <c r="K32" s="2"/>
      <c r="L32" s="2"/>
      <c r="M32" s="2"/>
      <c r="N32" s="2"/>
      <c r="O32" s="31"/>
      <c r="P32" s="31"/>
      <c r="Q32" s="31"/>
      <c r="R32" s="31"/>
      <c r="S32" s="31"/>
      <c r="T32" s="31"/>
      <c r="U32" s="32"/>
    </row>
    <row r="33" spans="1:26" ht="14.25" customHeight="1">
      <c r="A33" s="67"/>
      <c r="B33" s="28"/>
      <c r="C33" s="29"/>
      <c r="D33" s="30"/>
      <c r="E33" s="2"/>
      <c r="F33" s="2"/>
      <c r="G33" s="2"/>
      <c r="H33" s="2"/>
      <c r="I33" s="2"/>
      <c r="J33" s="33"/>
      <c r="K33" s="33"/>
      <c r="L33" s="33"/>
      <c r="M33" s="33"/>
      <c r="N33" s="33"/>
      <c r="O33" s="40"/>
      <c r="P33" s="40"/>
      <c r="Q33" s="40"/>
      <c r="R33" s="40"/>
      <c r="S33" s="40"/>
      <c r="T33" s="40"/>
      <c r="U33" s="41"/>
      <c r="V33" s="42"/>
      <c r="W33" s="42"/>
      <c r="X33" s="42"/>
      <c r="Y33" s="42"/>
      <c r="Z33" s="42"/>
    </row>
    <row r="34" spans="1:26" ht="14.25" customHeight="1">
      <c r="A34" s="68"/>
      <c r="B34" s="153" t="s">
        <v>44</v>
      </c>
      <c r="C34" s="154"/>
      <c r="D34" s="69"/>
      <c r="E34" s="70"/>
      <c r="F34" s="69"/>
      <c r="G34" s="69"/>
      <c r="H34" s="39" t="s">
        <v>15</v>
      </c>
      <c r="I34" s="39" t="s">
        <v>27</v>
      </c>
      <c r="J34" s="2"/>
      <c r="K34" s="2"/>
      <c r="L34" s="2"/>
      <c r="M34" s="2"/>
      <c r="N34" s="2"/>
      <c r="O34" s="31"/>
      <c r="P34" s="31"/>
      <c r="Q34" s="31"/>
      <c r="R34" s="31"/>
      <c r="S34" s="31"/>
      <c r="T34" s="31"/>
      <c r="U34" s="32"/>
    </row>
    <row r="35" spans="1:26" ht="14.25" customHeight="1">
      <c r="A35" s="71">
        <v>1</v>
      </c>
      <c r="B35" s="155"/>
      <c r="C35" s="156"/>
      <c r="D35" s="72"/>
      <c r="E35" s="73"/>
      <c r="F35" s="74"/>
      <c r="G35" s="74"/>
      <c r="H35" s="75"/>
      <c r="I35" s="76"/>
      <c r="J35" s="2"/>
      <c r="K35" s="2"/>
      <c r="L35" s="2"/>
      <c r="M35" s="2"/>
      <c r="N35" s="2"/>
      <c r="O35" s="31"/>
      <c r="P35" s="31"/>
      <c r="Q35" s="31"/>
      <c r="R35" s="31"/>
      <c r="S35" s="31"/>
      <c r="T35" s="31"/>
      <c r="U35" s="32"/>
    </row>
    <row r="36" spans="1:26" ht="14.25" customHeight="1">
      <c r="A36" s="71">
        <v>2</v>
      </c>
      <c r="B36" s="149"/>
      <c r="C36" s="150"/>
      <c r="D36" s="77"/>
      <c r="E36" s="73"/>
      <c r="F36" s="74"/>
      <c r="G36" s="74"/>
      <c r="H36" s="57"/>
      <c r="I36" s="78"/>
      <c r="J36" s="2"/>
      <c r="K36" s="2"/>
      <c r="L36" s="2"/>
      <c r="M36" s="2"/>
      <c r="N36" s="2"/>
      <c r="O36" s="31"/>
      <c r="P36" s="31"/>
      <c r="Q36" s="31"/>
      <c r="R36" s="31"/>
      <c r="S36" s="31"/>
      <c r="T36" s="31"/>
      <c r="U36" s="32"/>
    </row>
    <row r="37" spans="1:26" ht="14.25" customHeight="1">
      <c r="A37" s="71">
        <v>3</v>
      </c>
      <c r="B37" s="149"/>
      <c r="C37" s="150"/>
      <c r="D37" s="77"/>
      <c r="E37" s="73"/>
      <c r="F37" s="74"/>
      <c r="G37" s="74"/>
      <c r="H37" s="57"/>
      <c r="I37" s="78"/>
      <c r="J37" s="2"/>
      <c r="K37" s="2"/>
      <c r="L37" s="2"/>
      <c r="M37" s="2"/>
      <c r="N37" s="2"/>
      <c r="O37" s="31"/>
      <c r="P37" s="31"/>
      <c r="Q37" s="31"/>
      <c r="R37" s="31"/>
      <c r="S37" s="31"/>
      <c r="T37" s="31"/>
      <c r="U37" s="32"/>
    </row>
    <row r="38" spans="1:26" ht="14.25" customHeight="1">
      <c r="A38" s="71">
        <v>4</v>
      </c>
      <c r="B38" s="149"/>
      <c r="C38" s="150"/>
      <c r="D38" s="77"/>
      <c r="E38" s="73"/>
      <c r="F38" s="74"/>
      <c r="G38" s="74"/>
      <c r="H38" s="57"/>
      <c r="I38" s="78"/>
      <c r="J38" s="2"/>
      <c r="K38" s="2"/>
      <c r="L38" s="2"/>
      <c r="M38" s="2"/>
      <c r="N38" s="2"/>
      <c r="O38" s="31"/>
      <c r="P38" s="31"/>
      <c r="Q38" s="31"/>
      <c r="R38" s="31"/>
      <c r="S38" s="31"/>
      <c r="T38" s="31"/>
      <c r="U38" s="32"/>
    </row>
    <row r="39" spans="1:26" ht="14.25" customHeight="1">
      <c r="A39" s="71">
        <v>5</v>
      </c>
      <c r="B39" s="149"/>
      <c r="C39" s="150"/>
      <c r="D39" s="77"/>
      <c r="E39" s="73"/>
      <c r="F39" s="74"/>
      <c r="G39" s="74"/>
      <c r="H39" s="57"/>
      <c r="I39" s="78"/>
      <c r="J39" s="2"/>
      <c r="K39" s="2"/>
      <c r="L39" s="2"/>
      <c r="M39" s="2"/>
      <c r="N39" s="2"/>
      <c r="O39" s="31"/>
      <c r="P39" s="31"/>
      <c r="Q39" s="31"/>
      <c r="R39" s="31"/>
      <c r="S39" s="31"/>
      <c r="T39" s="31"/>
      <c r="U39" s="32"/>
    </row>
    <row r="40" spans="1:26" ht="14.25" customHeight="1">
      <c r="A40" s="71">
        <v>6</v>
      </c>
      <c r="B40" s="149"/>
      <c r="C40" s="150"/>
      <c r="D40" s="77"/>
      <c r="E40" s="73"/>
      <c r="F40" s="74"/>
      <c r="G40" s="74"/>
      <c r="H40" s="57"/>
      <c r="I40" s="78"/>
      <c r="J40" s="2"/>
      <c r="K40" s="2"/>
      <c r="L40" s="2"/>
      <c r="M40" s="2"/>
      <c r="N40" s="2"/>
      <c r="O40" s="31"/>
      <c r="P40" s="31"/>
      <c r="Q40" s="31"/>
      <c r="R40" s="31"/>
      <c r="S40" s="31"/>
      <c r="T40" s="31"/>
      <c r="U40" s="32"/>
    </row>
    <row r="41" spans="1:26" ht="14.25" customHeight="1">
      <c r="A41" s="71">
        <v>7</v>
      </c>
      <c r="B41" s="149"/>
      <c r="C41" s="150"/>
      <c r="D41" s="77"/>
      <c r="E41" s="79"/>
      <c r="F41" s="74"/>
      <c r="G41" s="74"/>
      <c r="H41" s="57"/>
      <c r="I41" s="78"/>
      <c r="J41" s="2"/>
      <c r="K41" s="2"/>
      <c r="L41" s="2"/>
      <c r="M41" s="2"/>
      <c r="N41" s="2"/>
      <c r="O41" s="31"/>
      <c r="P41" s="31"/>
      <c r="Q41" s="31"/>
      <c r="R41" s="31"/>
      <c r="S41" s="31"/>
      <c r="T41" s="31"/>
      <c r="U41" s="32"/>
    </row>
    <row r="42" spans="1:26" ht="14.25" customHeight="1">
      <c r="A42" s="71">
        <v>8</v>
      </c>
      <c r="B42" s="151"/>
      <c r="C42" s="152"/>
      <c r="D42" s="80"/>
      <c r="E42" s="79"/>
      <c r="F42" s="81"/>
      <c r="G42" s="82"/>
      <c r="H42" s="83"/>
      <c r="I42" s="84"/>
      <c r="J42" s="2"/>
      <c r="K42" s="2"/>
      <c r="L42" s="2"/>
      <c r="M42" s="2"/>
      <c r="N42" s="2"/>
      <c r="O42" s="31"/>
      <c r="P42" s="31"/>
      <c r="Q42" s="31"/>
      <c r="R42" s="31"/>
      <c r="S42" s="31"/>
      <c r="T42" s="31"/>
      <c r="U42" s="32"/>
    </row>
    <row r="43" spans="1:26" ht="14.25" customHeight="1">
      <c r="A43" s="2"/>
      <c r="B43" s="85"/>
      <c r="C43" s="29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31"/>
      <c r="P43" s="31"/>
      <c r="Q43" s="31"/>
      <c r="R43" s="31"/>
      <c r="S43" s="31"/>
      <c r="T43" s="31"/>
      <c r="U43" s="32"/>
    </row>
    <row r="44" spans="1:26" ht="14.25" customHeight="1">
      <c r="A44" s="2"/>
      <c r="B44" s="85"/>
      <c r="C44" s="29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31"/>
      <c r="P44" s="31"/>
      <c r="Q44" s="31"/>
      <c r="R44" s="31"/>
      <c r="S44" s="31"/>
      <c r="T44" s="31"/>
      <c r="U44" s="32"/>
    </row>
    <row r="45" spans="1:26" ht="14.25" customHeight="1">
      <c r="A45" s="2"/>
      <c r="B45" s="85"/>
      <c r="C45" s="29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6" ht="14.25" customHeight="1">
      <c r="A46" s="2"/>
      <c r="B46" s="85"/>
      <c r="C46" s="29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31"/>
      <c r="P46" s="31"/>
      <c r="Q46" s="31"/>
      <c r="R46" s="31"/>
      <c r="S46" s="31"/>
      <c r="T46" s="31"/>
      <c r="U46" s="32"/>
    </row>
    <row r="47" spans="1:26" ht="14.25" customHeight="1">
      <c r="A47" s="2"/>
      <c r="B47" s="85"/>
      <c r="C47" s="29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31"/>
      <c r="P47" s="31"/>
      <c r="Q47" s="31"/>
      <c r="R47" s="31"/>
      <c r="S47" s="31"/>
      <c r="T47" s="31"/>
      <c r="U47" s="32"/>
    </row>
    <row r="48" spans="1:26" ht="14.25" customHeight="1">
      <c r="A48" s="2"/>
      <c r="B48" s="85"/>
      <c r="C48" s="29"/>
      <c r="D48" s="30"/>
      <c r="E48" s="2"/>
      <c r="F48" s="2"/>
      <c r="G48" s="2"/>
      <c r="H48" s="2"/>
      <c r="I48" s="2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2"/>
      <c r="B49" s="28"/>
      <c r="C49" s="29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2"/>
      <c r="B50" s="28"/>
      <c r="C50" s="29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2"/>
      <c r="B51" s="28"/>
      <c r="C51" s="29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2"/>
      <c r="B52" s="28"/>
      <c r="C52" s="29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2"/>
      <c r="B53" s="28"/>
      <c r="C53" s="29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2"/>
      <c r="B54" s="28"/>
      <c r="C54" s="29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2"/>
      <c r="B55" s="28"/>
      <c r="C55" s="29"/>
      <c r="D55" s="30"/>
      <c r="E55" s="2"/>
      <c r="F55" s="2"/>
      <c r="G55" s="2"/>
      <c r="H55" s="2"/>
      <c r="I55" s="2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28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28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28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8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8"/>
      <c r="C60" s="29"/>
      <c r="D60" s="30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8"/>
      <c r="C61" s="29"/>
      <c r="D61" s="30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8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8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8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8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8"/>
      <c r="C66" s="29"/>
      <c r="D66" s="30"/>
      <c r="E66" s="2"/>
      <c r="F66" s="2"/>
      <c r="G66" s="2"/>
      <c r="H66" s="2"/>
      <c r="I66" s="2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8"/>
      <c r="B67" s="28"/>
      <c r="C67" s="29"/>
      <c r="D67" s="30"/>
      <c r="E67" s="2"/>
      <c r="F67" s="2"/>
      <c r="G67" s="2"/>
      <c r="H67" s="2"/>
      <c r="I67" s="2"/>
      <c r="O67" s="32"/>
      <c r="P67" s="32"/>
      <c r="Q67" s="32"/>
      <c r="R67" s="32"/>
      <c r="S67" s="32"/>
      <c r="T67" s="32"/>
      <c r="U67" s="32"/>
    </row>
    <row r="68" spans="1:21" ht="14.25" customHeight="1">
      <c r="A68" s="28"/>
      <c r="B68" s="28"/>
      <c r="C68" s="86"/>
      <c r="D68" s="65"/>
      <c r="E68" s="28"/>
      <c r="F68" s="28"/>
      <c r="G68" s="28"/>
      <c r="H68" s="28"/>
      <c r="I68" s="28"/>
      <c r="O68" s="32"/>
      <c r="P68" s="32"/>
      <c r="Q68" s="32"/>
      <c r="R68" s="32"/>
      <c r="S68" s="32"/>
      <c r="T68" s="32"/>
      <c r="U68" s="32"/>
    </row>
    <row r="69" spans="1:21" ht="14.25" customHeight="1">
      <c r="A69" s="28"/>
      <c r="B69" s="28"/>
      <c r="C69" s="86"/>
      <c r="D69" s="65"/>
      <c r="E69" s="28"/>
      <c r="F69" s="28"/>
      <c r="G69" s="28"/>
      <c r="H69" s="28"/>
      <c r="I69" s="28"/>
      <c r="O69" s="32"/>
      <c r="P69" s="32"/>
      <c r="Q69" s="32"/>
      <c r="R69" s="32"/>
      <c r="S69" s="32"/>
      <c r="T69" s="32"/>
      <c r="U69" s="32"/>
    </row>
    <row r="70" spans="1:21" ht="14.25" customHeight="1">
      <c r="A70" s="28"/>
      <c r="B70" s="28"/>
      <c r="C70" s="86"/>
      <c r="D70" s="65"/>
      <c r="E70" s="28"/>
      <c r="F70" s="28"/>
      <c r="G70" s="28"/>
      <c r="H70" s="28"/>
      <c r="I70" s="28"/>
      <c r="O70" s="32"/>
      <c r="P70" s="32"/>
      <c r="Q70" s="32"/>
      <c r="R70" s="32"/>
      <c r="S70" s="32"/>
      <c r="T70" s="32"/>
      <c r="U70" s="32"/>
    </row>
    <row r="71" spans="1:21" ht="14.25" customHeight="1">
      <c r="A71" s="28"/>
      <c r="B71" s="28"/>
      <c r="C71" s="86"/>
      <c r="D71" s="65"/>
      <c r="E71" s="28"/>
      <c r="F71" s="28"/>
      <c r="G71" s="28"/>
      <c r="H71" s="28"/>
      <c r="I71" s="28"/>
      <c r="O71" s="32"/>
      <c r="P71" s="32"/>
      <c r="Q71" s="32"/>
      <c r="R71" s="32"/>
      <c r="S71" s="32"/>
      <c r="T71" s="32"/>
      <c r="U71" s="32"/>
    </row>
    <row r="72" spans="1:21" ht="14.25" customHeight="1">
      <c r="A72" s="28"/>
      <c r="B72" s="28"/>
      <c r="C72" s="86"/>
      <c r="D72" s="65"/>
      <c r="E72" s="28"/>
      <c r="F72" s="28"/>
      <c r="G72" s="28"/>
      <c r="H72" s="28"/>
      <c r="I72" s="28"/>
      <c r="O72" s="32"/>
      <c r="P72" s="32"/>
      <c r="Q72" s="32"/>
      <c r="R72" s="32"/>
      <c r="S72" s="32"/>
      <c r="T72" s="32"/>
      <c r="U72" s="32"/>
    </row>
    <row r="73" spans="1:21" ht="14.25" customHeight="1">
      <c r="A73" s="28"/>
      <c r="B73" s="28"/>
      <c r="C73" s="86"/>
      <c r="D73" s="65"/>
      <c r="E73" s="28"/>
      <c r="F73" s="28"/>
      <c r="G73" s="28"/>
      <c r="H73" s="28"/>
      <c r="I73" s="28"/>
      <c r="O73" s="32"/>
      <c r="P73" s="32"/>
      <c r="Q73" s="32"/>
      <c r="R73" s="32"/>
      <c r="S73" s="32"/>
      <c r="T73" s="32"/>
      <c r="U73" s="32"/>
    </row>
    <row r="74" spans="1:21" ht="14.25" customHeight="1">
      <c r="A74" s="28"/>
      <c r="B74" s="28"/>
      <c r="C74" s="86"/>
      <c r="D74" s="65"/>
      <c r="E74" s="28"/>
      <c r="F74" s="28"/>
      <c r="G74" s="28"/>
      <c r="H74" s="28"/>
      <c r="I74" s="28"/>
      <c r="O74" s="32"/>
      <c r="P74" s="32"/>
      <c r="Q74" s="32"/>
      <c r="R74" s="32"/>
      <c r="S74" s="32"/>
      <c r="T74" s="32"/>
      <c r="U74" s="32"/>
    </row>
    <row r="75" spans="1:21" ht="14.25" customHeight="1">
      <c r="A75" s="28"/>
      <c r="B75" s="28"/>
      <c r="C75" s="86"/>
      <c r="D75" s="65"/>
      <c r="E75" s="28"/>
      <c r="F75" s="28"/>
      <c r="G75" s="28"/>
      <c r="H75" s="28"/>
      <c r="I75" s="28"/>
      <c r="O75" s="32"/>
      <c r="P75" s="32"/>
      <c r="Q75" s="32"/>
      <c r="R75" s="32"/>
      <c r="S75" s="32"/>
      <c r="T75" s="32"/>
      <c r="U75" s="32"/>
    </row>
    <row r="76" spans="1:21" ht="14.25" customHeight="1">
      <c r="A76" s="28"/>
      <c r="B76" s="28"/>
      <c r="C76" s="86"/>
      <c r="D76" s="65"/>
      <c r="E76" s="28"/>
      <c r="F76" s="28"/>
      <c r="G76" s="28"/>
      <c r="H76" s="28"/>
      <c r="I76" s="28"/>
      <c r="O76" s="32"/>
      <c r="P76" s="32"/>
      <c r="Q76" s="32"/>
      <c r="R76" s="32"/>
      <c r="S76" s="32"/>
      <c r="T76" s="32"/>
      <c r="U76" s="32"/>
    </row>
    <row r="77" spans="1:21" ht="14.25" customHeight="1">
      <c r="A77" s="28"/>
      <c r="B77" s="28"/>
      <c r="C77" s="86"/>
      <c r="D77" s="65"/>
      <c r="E77" s="28"/>
      <c r="F77" s="28"/>
      <c r="G77" s="28"/>
      <c r="H77" s="28"/>
      <c r="I77" s="28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86"/>
      <c r="D78" s="65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86"/>
      <c r="D79" s="65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86"/>
      <c r="D243" s="65"/>
      <c r="E243" s="28"/>
      <c r="F243" s="28"/>
      <c r="G243" s="28"/>
      <c r="H243" s="28"/>
      <c r="I243" s="2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86"/>
      <c r="D244" s="65"/>
      <c r="E244" s="28"/>
      <c r="F244" s="28"/>
      <c r="G244" s="28"/>
      <c r="H244" s="28"/>
      <c r="I244" s="2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86"/>
      <c r="D245" s="65"/>
      <c r="E245" s="28"/>
      <c r="F245" s="28"/>
      <c r="G245" s="28"/>
      <c r="H245" s="28"/>
      <c r="I245" s="2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86"/>
      <c r="D246" s="65"/>
      <c r="E246" s="28"/>
      <c r="F246" s="28"/>
      <c r="G246" s="28"/>
      <c r="H246" s="28"/>
      <c r="I246" s="2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86"/>
      <c r="D247" s="65"/>
      <c r="E247" s="28"/>
      <c r="F247" s="28"/>
      <c r="G247" s="28"/>
      <c r="H247" s="28"/>
      <c r="I247" s="2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86"/>
      <c r="D248" s="65"/>
      <c r="E248" s="28"/>
      <c r="F248" s="28"/>
      <c r="G248" s="28"/>
      <c r="H248" s="28"/>
      <c r="I248" s="2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86"/>
      <c r="D249" s="65"/>
      <c r="E249" s="28"/>
      <c r="F249" s="28"/>
      <c r="G249" s="28"/>
      <c r="H249" s="28"/>
      <c r="I249" s="2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86"/>
      <c r="D250" s="65"/>
      <c r="E250" s="28"/>
      <c r="F250" s="28"/>
      <c r="G250" s="28"/>
      <c r="H250" s="28"/>
      <c r="I250" s="2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86"/>
      <c r="D251" s="65"/>
      <c r="E251" s="28"/>
      <c r="F251" s="28"/>
      <c r="G251" s="28"/>
      <c r="H251" s="28"/>
      <c r="I251" s="2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86"/>
      <c r="D252" s="65"/>
      <c r="E252" s="28"/>
      <c r="F252" s="28"/>
      <c r="G252" s="28"/>
      <c r="H252" s="28"/>
      <c r="I252" s="2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86"/>
      <c r="D253" s="65"/>
      <c r="E253" s="28"/>
      <c r="F253" s="28"/>
      <c r="G253" s="28"/>
      <c r="H253" s="28"/>
      <c r="I253" s="2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86"/>
      <c r="D254" s="65"/>
      <c r="E254" s="28"/>
      <c r="F254" s="28"/>
      <c r="G254" s="28"/>
      <c r="H254" s="28"/>
      <c r="I254" s="2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86"/>
      <c r="D255" s="65"/>
      <c r="E255" s="28"/>
      <c r="F255" s="28"/>
      <c r="G255" s="28"/>
      <c r="H255" s="28"/>
      <c r="I255" s="28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86"/>
      <c r="D256" s="65"/>
      <c r="E256" s="28"/>
      <c r="F256" s="28"/>
      <c r="G256" s="28"/>
      <c r="H256" s="28"/>
      <c r="I256" s="28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86"/>
      <c r="D257" s="65"/>
      <c r="E257" s="28"/>
      <c r="F257" s="28"/>
      <c r="G257" s="28"/>
      <c r="H257" s="28"/>
      <c r="I257" s="28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86"/>
      <c r="D258" s="65"/>
      <c r="E258" s="28"/>
      <c r="F258" s="28"/>
      <c r="G258" s="28"/>
      <c r="H258" s="28"/>
      <c r="I258" s="28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86"/>
      <c r="D259" s="65"/>
      <c r="E259" s="28"/>
      <c r="F259" s="28"/>
      <c r="G259" s="28"/>
      <c r="H259" s="28"/>
      <c r="I259" s="28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86"/>
      <c r="D260" s="65"/>
      <c r="E260" s="28"/>
      <c r="F260" s="28"/>
      <c r="G260" s="28"/>
      <c r="H260" s="28"/>
      <c r="I260" s="28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86"/>
      <c r="D261" s="65"/>
      <c r="E261" s="28"/>
      <c r="F261" s="28"/>
      <c r="G261" s="28"/>
      <c r="H261" s="28"/>
      <c r="I261" s="28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86"/>
      <c r="D262" s="65"/>
      <c r="E262" s="28"/>
      <c r="F262" s="28"/>
      <c r="G262" s="28"/>
      <c r="H262" s="28"/>
      <c r="I262" s="28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86"/>
      <c r="D263" s="65"/>
      <c r="E263" s="28"/>
      <c r="F263" s="28"/>
      <c r="G263" s="28"/>
      <c r="H263" s="28"/>
      <c r="I263" s="28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86"/>
      <c r="D264" s="65"/>
      <c r="E264" s="28"/>
      <c r="F264" s="28"/>
      <c r="G264" s="28"/>
      <c r="H264" s="28"/>
      <c r="I264" s="28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86"/>
      <c r="D265" s="65"/>
      <c r="E265" s="28"/>
      <c r="F265" s="28"/>
      <c r="G265" s="28"/>
      <c r="H265" s="28"/>
      <c r="I265" s="28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86"/>
      <c r="D266" s="65"/>
      <c r="E266" s="28"/>
      <c r="F266" s="28"/>
      <c r="G266" s="28"/>
      <c r="H266" s="28"/>
      <c r="I266" s="28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86"/>
      <c r="D267" s="65"/>
      <c r="E267" s="28"/>
      <c r="F267" s="28"/>
      <c r="G267" s="28"/>
      <c r="H267" s="28"/>
      <c r="I267" s="28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86"/>
      <c r="D268" s="65"/>
      <c r="E268" s="28"/>
      <c r="F268" s="28"/>
      <c r="G268" s="28"/>
      <c r="H268" s="28"/>
      <c r="I268" s="28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86"/>
      <c r="D269" s="65"/>
      <c r="E269" s="28"/>
      <c r="F269" s="28"/>
      <c r="G269" s="28"/>
      <c r="H269" s="28"/>
      <c r="I269" s="28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86"/>
      <c r="D270" s="65"/>
      <c r="E270" s="28"/>
      <c r="F270" s="28"/>
      <c r="G270" s="28"/>
      <c r="H270" s="28"/>
      <c r="I270" s="28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86"/>
      <c r="D271" s="65"/>
      <c r="E271" s="28"/>
      <c r="F271" s="28"/>
      <c r="G271" s="28"/>
      <c r="H271" s="28"/>
      <c r="I271" s="28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86"/>
      <c r="D272" s="65"/>
      <c r="E272" s="28"/>
      <c r="F272" s="28"/>
      <c r="G272" s="28"/>
      <c r="H272" s="28"/>
      <c r="I272" s="28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86"/>
      <c r="D273" s="65"/>
      <c r="E273" s="28"/>
      <c r="F273" s="28"/>
      <c r="G273" s="28"/>
      <c r="H273" s="28"/>
      <c r="I273" s="28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86"/>
      <c r="D274" s="65"/>
      <c r="E274" s="28"/>
      <c r="F274" s="28"/>
      <c r="G274" s="28"/>
      <c r="H274" s="28"/>
      <c r="I274" s="28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86"/>
      <c r="D275" s="65"/>
      <c r="E275" s="28"/>
      <c r="F275" s="28"/>
      <c r="G275" s="28"/>
      <c r="H275" s="28"/>
      <c r="I275" s="28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86"/>
      <c r="D276" s="65"/>
      <c r="E276" s="28"/>
      <c r="F276" s="28"/>
      <c r="G276" s="28"/>
      <c r="H276" s="28"/>
      <c r="I276" s="28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86"/>
      <c r="D277" s="65"/>
      <c r="E277" s="28"/>
      <c r="F277" s="28"/>
      <c r="G277" s="28"/>
      <c r="H277" s="28"/>
      <c r="I277" s="28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86"/>
      <c r="D278" s="65"/>
      <c r="E278" s="28"/>
      <c r="F278" s="28"/>
      <c r="G278" s="28"/>
      <c r="H278" s="28"/>
      <c r="I278" s="28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86"/>
      <c r="D279" s="65"/>
      <c r="E279" s="28"/>
      <c r="F279" s="28"/>
      <c r="G279" s="28"/>
      <c r="H279" s="28"/>
      <c r="I279" s="28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86"/>
      <c r="D280" s="65"/>
      <c r="E280" s="28"/>
      <c r="F280" s="28"/>
      <c r="G280" s="28"/>
      <c r="H280" s="28"/>
      <c r="I280" s="28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86"/>
      <c r="D281" s="65"/>
      <c r="E281" s="28"/>
      <c r="F281" s="28"/>
      <c r="G281" s="28"/>
      <c r="H281" s="28"/>
      <c r="I281" s="28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86"/>
      <c r="D282" s="65"/>
      <c r="E282" s="28"/>
      <c r="F282" s="28"/>
      <c r="G282" s="28"/>
      <c r="H282" s="28"/>
      <c r="I282" s="28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86"/>
      <c r="D283" s="65"/>
      <c r="E283" s="28"/>
      <c r="F283" s="28"/>
      <c r="G283" s="28"/>
      <c r="H283" s="28"/>
      <c r="I283" s="28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86"/>
      <c r="D284" s="65"/>
      <c r="E284" s="28"/>
      <c r="F284" s="28"/>
      <c r="G284" s="28"/>
      <c r="H284" s="28"/>
      <c r="I284" s="28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86"/>
      <c r="D285" s="65"/>
      <c r="E285" s="28"/>
      <c r="F285" s="28"/>
      <c r="G285" s="28"/>
      <c r="H285" s="28"/>
      <c r="I285" s="28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86"/>
      <c r="D286" s="65"/>
      <c r="E286" s="28"/>
      <c r="F286" s="28"/>
      <c r="G286" s="28"/>
      <c r="H286" s="28"/>
      <c r="I286" s="28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86"/>
      <c r="D287" s="65"/>
      <c r="E287" s="28"/>
      <c r="F287" s="28"/>
      <c r="G287" s="28"/>
      <c r="H287" s="28"/>
      <c r="I287" s="28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86"/>
      <c r="D288" s="65"/>
      <c r="E288" s="28"/>
      <c r="F288" s="28"/>
      <c r="G288" s="28"/>
      <c r="H288" s="28"/>
      <c r="I288" s="28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86"/>
      <c r="D289" s="65"/>
      <c r="E289" s="28"/>
      <c r="F289" s="28"/>
      <c r="G289" s="28"/>
      <c r="H289" s="28"/>
      <c r="I289" s="28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86"/>
      <c r="D290" s="65"/>
      <c r="E290" s="28"/>
      <c r="F290" s="28"/>
      <c r="G290" s="28"/>
      <c r="H290" s="28"/>
      <c r="I290" s="28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86"/>
      <c r="D291" s="65"/>
      <c r="E291" s="28"/>
      <c r="F291" s="28"/>
      <c r="G291" s="28"/>
      <c r="H291" s="28"/>
      <c r="I291" s="28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86"/>
      <c r="D292" s="65"/>
      <c r="E292" s="28"/>
      <c r="F292" s="28"/>
      <c r="G292" s="28"/>
      <c r="H292" s="28"/>
      <c r="I292" s="28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86"/>
      <c r="D293" s="65"/>
      <c r="E293" s="28"/>
      <c r="F293" s="28"/>
      <c r="G293" s="28"/>
      <c r="H293" s="28"/>
      <c r="I293" s="28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86"/>
      <c r="D294" s="65"/>
      <c r="E294" s="28"/>
      <c r="F294" s="28"/>
      <c r="G294" s="28"/>
      <c r="H294" s="28"/>
      <c r="I294" s="28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86"/>
      <c r="D295" s="65"/>
      <c r="E295" s="28"/>
      <c r="F295" s="28"/>
      <c r="G295" s="28"/>
      <c r="H295" s="28"/>
      <c r="I295" s="28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86"/>
      <c r="D296" s="65"/>
      <c r="E296" s="28"/>
      <c r="F296" s="28"/>
      <c r="G296" s="28"/>
      <c r="H296" s="28"/>
      <c r="I296" s="28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86"/>
      <c r="D297" s="65"/>
      <c r="E297" s="28"/>
      <c r="F297" s="28"/>
      <c r="G297" s="28"/>
      <c r="H297" s="28"/>
      <c r="I297" s="28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86"/>
      <c r="D298" s="65"/>
      <c r="E298" s="28"/>
      <c r="F298" s="28"/>
      <c r="G298" s="28"/>
      <c r="H298" s="28"/>
      <c r="I298" s="28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86"/>
      <c r="D299" s="65"/>
      <c r="E299" s="28"/>
      <c r="F299" s="28"/>
      <c r="G299" s="28"/>
      <c r="H299" s="28"/>
      <c r="I299" s="28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86"/>
      <c r="D300" s="65"/>
      <c r="E300" s="28"/>
      <c r="F300" s="28"/>
      <c r="G300" s="28"/>
      <c r="H300" s="28"/>
      <c r="I300" s="28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86"/>
      <c r="D301" s="65"/>
      <c r="E301" s="28"/>
      <c r="F301" s="28"/>
      <c r="G301" s="28"/>
      <c r="H301" s="28"/>
      <c r="I301" s="28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86"/>
      <c r="D302" s="65"/>
      <c r="E302" s="28"/>
      <c r="F302" s="28"/>
      <c r="G302" s="28"/>
      <c r="H302" s="28"/>
      <c r="I302" s="28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86"/>
      <c r="D303" s="65"/>
      <c r="E303" s="28"/>
      <c r="F303" s="28"/>
      <c r="G303" s="28"/>
      <c r="H303" s="28"/>
      <c r="I303" s="28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86"/>
      <c r="D304" s="65"/>
      <c r="E304" s="28"/>
      <c r="F304" s="28"/>
      <c r="G304" s="28"/>
      <c r="H304" s="28"/>
      <c r="I304" s="28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86"/>
      <c r="D305" s="65"/>
      <c r="E305" s="28"/>
      <c r="F305" s="28"/>
      <c r="G305" s="28"/>
      <c r="H305" s="28"/>
      <c r="I305" s="28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86"/>
      <c r="D306" s="65"/>
      <c r="E306" s="28"/>
      <c r="F306" s="28"/>
      <c r="G306" s="28"/>
      <c r="H306" s="28"/>
      <c r="I306" s="28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86"/>
      <c r="D307" s="65"/>
      <c r="E307" s="28"/>
      <c r="F307" s="28"/>
      <c r="G307" s="28"/>
      <c r="H307" s="28"/>
      <c r="I307" s="28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86"/>
      <c r="D308" s="65"/>
      <c r="E308" s="28"/>
      <c r="F308" s="28"/>
      <c r="G308" s="28"/>
      <c r="H308" s="28"/>
      <c r="I308" s="28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86"/>
      <c r="D309" s="65"/>
      <c r="E309" s="28"/>
      <c r="F309" s="28"/>
      <c r="G309" s="28"/>
      <c r="H309" s="28"/>
      <c r="I309" s="28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86"/>
      <c r="D310" s="65"/>
      <c r="E310" s="28"/>
      <c r="F310" s="28"/>
      <c r="G310" s="28"/>
      <c r="H310" s="28"/>
      <c r="I310" s="28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86"/>
      <c r="D311" s="65"/>
      <c r="E311" s="28"/>
      <c r="F311" s="28"/>
      <c r="G311" s="28"/>
      <c r="H311" s="28"/>
      <c r="I311" s="28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86"/>
      <c r="D312" s="65"/>
      <c r="E312" s="28"/>
      <c r="F312" s="28"/>
      <c r="G312" s="28"/>
      <c r="H312" s="28"/>
      <c r="I312" s="28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86"/>
      <c r="D313" s="65"/>
      <c r="E313" s="28"/>
      <c r="F313" s="28"/>
      <c r="G313" s="28"/>
      <c r="H313" s="28"/>
      <c r="I313" s="28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86"/>
      <c r="D314" s="65"/>
      <c r="E314" s="28"/>
      <c r="F314" s="28"/>
      <c r="G314" s="28"/>
      <c r="H314" s="28"/>
      <c r="I314" s="28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86"/>
      <c r="D315" s="65"/>
      <c r="E315" s="28"/>
      <c r="F315" s="28"/>
      <c r="G315" s="28"/>
      <c r="H315" s="28"/>
      <c r="I315" s="28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86"/>
      <c r="D316" s="65"/>
      <c r="E316" s="28"/>
      <c r="F316" s="28"/>
      <c r="G316" s="28"/>
      <c r="H316" s="28"/>
      <c r="I316" s="28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86"/>
      <c r="D317" s="65"/>
      <c r="E317" s="28"/>
      <c r="F317" s="28"/>
      <c r="G317" s="28"/>
      <c r="H317" s="28"/>
      <c r="I317" s="28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86"/>
      <c r="D318" s="65"/>
      <c r="E318" s="28"/>
      <c r="F318" s="28"/>
      <c r="G318" s="28"/>
      <c r="H318" s="28"/>
      <c r="I318" s="28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86"/>
      <c r="D319" s="65"/>
      <c r="E319" s="28"/>
      <c r="F319" s="28"/>
      <c r="G319" s="28"/>
      <c r="H319" s="28"/>
      <c r="I319" s="28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86"/>
      <c r="D320" s="65"/>
      <c r="E320" s="28"/>
      <c r="F320" s="28"/>
      <c r="G320" s="28"/>
      <c r="H320" s="28"/>
      <c r="I320" s="28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86"/>
      <c r="D321" s="65"/>
      <c r="E321" s="28"/>
      <c r="F321" s="28"/>
      <c r="G321" s="28"/>
      <c r="H321" s="28"/>
      <c r="I321" s="28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86"/>
      <c r="D322" s="65"/>
      <c r="E322" s="28"/>
      <c r="F322" s="28"/>
      <c r="G322" s="28"/>
      <c r="H322" s="28"/>
      <c r="I322" s="28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86"/>
      <c r="D323" s="65"/>
      <c r="E323" s="28"/>
      <c r="F323" s="28"/>
      <c r="G323" s="28"/>
      <c r="H323" s="28"/>
      <c r="I323" s="28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86"/>
      <c r="D324" s="65"/>
      <c r="E324" s="28"/>
      <c r="F324" s="28"/>
      <c r="G324" s="28"/>
      <c r="H324" s="28"/>
      <c r="I324" s="28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86"/>
      <c r="D325" s="65"/>
      <c r="E325" s="28"/>
      <c r="F325" s="28"/>
      <c r="G325" s="28"/>
      <c r="H325" s="28"/>
      <c r="I325" s="28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86"/>
      <c r="D326" s="65"/>
      <c r="E326" s="28"/>
      <c r="F326" s="28"/>
      <c r="G326" s="28"/>
      <c r="H326" s="28"/>
      <c r="I326" s="28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86"/>
      <c r="D327" s="65"/>
      <c r="E327" s="28"/>
      <c r="F327" s="28"/>
      <c r="G327" s="28"/>
      <c r="H327" s="28"/>
      <c r="I327" s="28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86"/>
      <c r="D328" s="65"/>
      <c r="E328" s="28"/>
      <c r="F328" s="28"/>
      <c r="G328" s="28"/>
      <c r="H328" s="28"/>
      <c r="I328" s="28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86"/>
      <c r="D329" s="65"/>
      <c r="E329" s="28"/>
      <c r="F329" s="28"/>
      <c r="G329" s="28"/>
      <c r="H329" s="28"/>
      <c r="I329" s="28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86"/>
      <c r="D330" s="65"/>
      <c r="E330" s="28"/>
      <c r="F330" s="28"/>
      <c r="G330" s="28"/>
      <c r="H330" s="28"/>
      <c r="I330" s="28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86"/>
      <c r="D331" s="65"/>
      <c r="E331" s="28"/>
      <c r="F331" s="28"/>
      <c r="G331" s="28"/>
      <c r="H331" s="28"/>
      <c r="I331" s="28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86"/>
      <c r="D332" s="65"/>
      <c r="E332" s="28"/>
      <c r="F332" s="28"/>
      <c r="G332" s="28"/>
      <c r="H332" s="28"/>
      <c r="I332" s="28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86"/>
      <c r="D333" s="65"/>
      <c r="E333" s="28"/>
      <c r="F333" s="28"/>
      <c r="G333" s="28"/>
      <c r="H333" s="28"/>
      <c r="I333" s="28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86"/>
      <c r="D334" s="65"/>
      <c r="E334" s="28"/>
      <c r="F334" s="28"/>
      <c r="G334" s="28"/>
      <c r="H334" s="28"/>
      <c r="I334" s="28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86"/>
      <c r="D335" s="65"/>
      <c r="E335" s="28"/>
      <c r="F335" s="28"/>
      <c r="G335" s="28"/>
      <c r="H335" s="28"/>
      <c r="I335" s="28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86"/>
      <c r="D336" s="65"/>
      <c r="E336" s="28"/>
      <c r="F336" s="28"/>
      <c r="G336" s="28"/>
      <c r="H336" s="28"/>
      <c r="I336" s="28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86"/>
      <c r="D337" s="65"/>
      <c r="E337" s="28"/>
      <c r="F337" s="28"/>
      <c r="G337" s="28"/>
      <c r="H337" s="28"/>
      <c r="I337" s="28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86"/>
      <c r="D338" s="65"/>
      <c r="E338" s="28"/>
      <c r="F338" s="28"/>
      <c r="G338" s="28"/>
      <c r="H338" s="28"/>
      <c r="I338" s="28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86"/>
      <c r="D339" s="65"/>
      <c r="E339" s="28"/>
      <c r="F339" s="28"/>
      <c r="G339" s="28"/>
      <c r="H339" s="28"/>
      <c r="I339" s="28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86"/>
      <c r="D340" s="65"/>
      <c r="E340" s="28"/>
      <c r="F340" s="28"/>
      <c r="G340" s="28"/>
      <c r="H340" s="28"/>
      <c r="I340" s="28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86"/>
      <c r="D341" s="65"/>
      <c r="E341" s="28"/>
      <c r="F341" s="28"/>
      <c r="G341" s="28"/>
      <c r="H341" s="28"/>
      <c r="I341" s="28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86"/>
      <c r="D342" s="65"/>
      <c r="E342" s="28"/>
      <c r="F342" s="28"/>
      <c r="G342" s="28"/>
      <c r="H342" s="28"/>
      <c r="I342" s="28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86"/>
      <c r="D343" s="65"/>
      <c r="E343" s="28"/>
      <c r="F343" s="28"/>
      <c r="G343" s="28"/>
      <c r="H343" s="28"/>
      <c r="I343" s="28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86"/>
      <c r="D344" s="65"/>
      <c r="E344" s="28"/>
      <c r="F344" s="28"/>
      <c r="G344" s="28"/>
      <c r="H344" s="28"/>
      <c r="I344" s="28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86"/>
      <c r="D345" s="65"/>
      <c r="E345" s="28"/>
      <c r="F345" s="28"/>
      <c r="G345" s="28"/>
      <c r="H345" s="28"/>
      <c r="I345" s="28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86"/>
      <c r="D346" s="65"/>
      <c r="E346" s="28"/>
      <c r="F346" s="28"/>
      <c r="G346" s="28"/>
      <c r="H346" s="28"/>
      <c r="I346" s="28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86"/>
      <c r="D347" s="65"/>
      <c r="E347" s="28"/>
      <c r="F347" s="28"/>
      <c r="G347" s="28"/>
      <c r="H347" s="28"/>
      <c r="I347" s="28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86"/>
      <c r="D348" s="65"/>
      <c r="E348" s="28"/>
      <c r="F348" s="28"/>
      <c r="G348" s="28"/>
      <c r="H348" s="28"/>
      <c r="I348" s="28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86"/>
      <c r="D349" s="65"/>
      <c r="E349" s="28"/>
      <c r="F349" s="28"/>
      <c r="G349" s="28"/>
      <c r="H349" s="28"/>
      <c r="I349" s="28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86"/>
      <c r="D350" s="65"/>
      <c r="E350" s="28"/>
      <c r="F350" s="28"/>
      <c r="G350" s="28"/>
      <c r="H350" s="28"/>
      <c r="I350" s="28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86"/>
      <c r="D351" s="65"/>
      <c r="E351" s="28"/>
      <c r="F351" s="28"/>
      <c r="G351" s="28"/>
      <c r="H351" s="28"/>
      <c r="I351" s="28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86"/>
      <c r="D352" s="65"/>
      <c r="E352" s="28"/>
      <c r="F352" s="28"/>
      <c r="G352" s="28"/>
      <c r="H352" s="28"/>
      <c r="I352" s="28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86"/>
      <c r="D353" s="65"/>
      <c r="E353" s="28"/>
      <c r="F353" s="28"/>
      <c r="G353" s="28"/>
      <c r="H353" s="28"/>
      <c r="I353" s="28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86"/>
      <c r="D354" s="65"/>
      <c r="E354" s="28"/>
      <c r="F354" s="28"/>
      <c r="G354" s="28"/>
      <c r="H354" s="28"/>
      <c r="I354" s="28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86"/>
      <c r="D355" s="65"/>
      <c r="E355" s="28"/>
      <c r="F355" s="28"/>
      <c r="G355" s="28"/>
      <c r="H355" s="28"/>
      <c r="I355" s="28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86"/>
      <c r="D356" s="65"/>
      <c r="E356" s="28"/>
      <c r="F356" s="28"/>
      <c r="G356" s="28"/>
      <c r="H356" s="28"/>
      <c r="I356" s="28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86"/>
      <c r="D357" s="65"/>
      <c r="E357" s="28"/>
      <c r="F357" s="28"/>
      <c r="G357" s="28"/>
      <c r="H357" s="28"/>
      <c r="I357" s="28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86"/>
      <c r="D358" s="65"/>
      <c r="E358" s="28"/>
      <c r="F358" s="28"/>
      <c r="G358" s="28"/>
      <c r="H358" s="28"/>
      <c r="I358" s="28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86"/>
      <c r="D359" s="65"/>
      <c r="E359" s="28"/>
      <c r="F359" s="28"/>
      <c r="G359" s="28"/>
      <c r="H359" s="28"/>
      <c r="I359" s="28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86"/>
      <c r="D360" s="65"/>
      <c r="E360" s="28"/>
      <c r="F360" s="28"/>
      <c r="G360" s="28"/>
      <c r="H360" s="28"/>
      <c r="I360" s="28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86"/>
      <c r="D361" s="65"/>
      <c r="E361" s="28"/>
      <c r="F361" s="28"/>
      <c r="G361" s="28"/>
      <c r="H361" s="28"/>
      <c r="I361" s="28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86"/>
      <c r="D362" s="65"/>
      <c r="E362" s="28"/>
      <c r="F362" s="28"/>
      <c r="G362" s="28"/>
      <c r="H362" s="28"/>
      <c r="I362" s="28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86"/>
      <c r="D363" s="65"/>
      <c r="E363" s="28"/>
      <c r="F363" s="28"/>
      <c r="G363" s="28"/>
      <c r="H363" s="28"/>
      <c r="I363" s="28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86"/>
      <c r="D364" s="65"/>
      <c r="E364" s="28"/>
      <c r="F364" s="28"/>
      <c r="G364" s="28"/>
      <c r="H364" s="28"/>
      <c r="I364" s="28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86"/>
      <c r="D365" s="65"/>
      <c r="E365" s="28"/>
      <c r="F365" s="28"/>
      <c r="G365" s="28"/>
      <c r="H365" s="28"/>
      <c r="I365" s="28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86"/>
      <c r="D366" s="65"/>
      <c r="E366" s="28"/>
      <c r="F366" s="28"/>
      <c r="G366" s="28"/>
      <c r="H366" s="28"/>
      <c r="I366" s="28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86"/>
      <c r="D367" s="65"/>
      <c r="E367" s="28"/>
      <c r="F367" s="28"/>
      <c r="G367" s="28"/>
      <c r="H367" s="28"/>
      <c r="I367" s="28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86"/>
      <c r="D368" s="65"/>
      <c r="E368" s="28"/>
      <c r="F368" s="28"/>
      <c r="G368" s="28"/>
      <c r="H368" s="28"/>
      <c r="I368" s="28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86"/>
      <c r="D369" s="65"/>
      <c r="E369" s="28"/>
      <c r="F369" s="28"/>
      <c r="G369" s="28"/>
      <c r="H369" s="28"/>
      <c r="I369" s="28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86"/>
      <c r="D370" s="65"/>
      <c r="E370" s="28"/>
      <c r="F370" s="28"/>
      <c r="G370" s="28"/>
      <c r="H370" s="28"/>
      <c r="I370" s="28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86"/>
      <c r="D371" s="65"/>
      <c r="E371" s="28"/>
      <c r="F371" s="28"/>
      <c r="G371" s="28"/>
      <c r="H371" s="28"/>
      <c r="I371" s="28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86"/>
      <c r="D372" s="65"/>
      <c r="E372" s="28"/>
      <c r="F372" s="28"/>
      <c r="G372" s="28"/>
      <c r="H372" s="28"/>
      <c r="I372" s="28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86"/>
      <c r="D373" s="65"/>
      <c r="E373" s="28"/>
      <c r="F373" s="28"/>
      <c r="G373" s="28"/>
      <c r="H373" s="28"/>
      <c r="I373" s="28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86"/>
      <c r="D374" s="65"/>
      <c r="E374" s="28"/>
      <c r="F374" s="28"/>
      <c r="G374" s="28"/>
      <c r="H374" s="28"/>
      <c r="I374" s="28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86"/>
      <c r="D375" s="65"/>
      <c r="E375" s="28"/>
      <c r="F375" s="28"/>
      <c r="G375" s="28"/>
      <c r="H375" s="28"/>
      <c r="I375" s="28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86"/>
      <c r="D376" s="65"/>
      <c r="E376" s="28"/>
      <c r="F376" s="28"/>
      <c r="G376" s="28"/>
      <c r="H376" s="28"/>
      <c r="I376" s="28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86"/>
      <c r="D377" s="65"/>
      <c r="E377" s="28"/>
      <c r="F377" s="28"/>
      <c r="G377" s="28"/>
      <c r="H377" s="28"/>
      <c r="I377" s="28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86"/>
      <c r="D378" s="65"/>
      <c r="E378" s="28"/>
      <c r="F378" s="28"/>
      <c r="G378" s="28"/>
      <c r="H378" s="28"/>
      <c r="I378" s="28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86"/>
      <c r="D379" s="65"/>
      <c r="E379" s="28"/>
      <c r="F379" s="28"/>
      <c r="G379" s="28"/>
      <c r="H379" s="28"/>
      <c r="I379" s="28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86"/>
      <c r="D380" s="65"/>
      <c r="E380" s="28"/>
      <c r="F380" s="28"/>
      <c r="G380" s="28"/>
      <c r="H380" s="28"/>
      <c r="I380" s="28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86"/>
      <c r="D381" s="65"/>
      <c r="E381" s="28"/>
      <c r="F381" s="28"/>
      <c r="G381" s="28"/>
      <c r="H381" s="28"/>
      <c r="I381" s="28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86"/>
      <c r="D382" s="65"/>
      <c r="E382" s="28"/>
      <c r="F382" s="28"/>
      <c r="G382" s="28"/>
      <c r="H382" s="28"/>
      <c r="I382" s="28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86"/>
      <c r="D383" s="65"/>
      <c r="E383" s="28"/>
      <c r="F383" s="28"/>
      <c r="G383" s="28"/>
      <c r="H383" s="28"/>
      <c r="I383" s="28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86"/>
      <c r="D384" s="65"/>
      <c r="E384" s="28"/>
      <c r="F384" s="28"/>
      <c r="G384" s="28"/>
      <c r="H384" s="28"/>
      <c r="I384" s="28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86"/>
      <c r="D385" s="65"/>
      <c r="E385" s="28"/>
      <c r="F385" s="28"/>
      <c r="G385" s="28"/>
      <c r="H385" s="28"/>
      <c r="I385" s="28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86"/>
      <c r="D386" s="65"/>
      <c r="E386" s="28"/>
      <c r="F386" s="28"/>
      <c r="G386" s="28"/>
      <c r="H386" s="28"/>
      <c r="I386" s="28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86"/>
      <c r="D387" s="65"/>
      <c r="E387" s="28"/>
      <c r="F387" s="28"/>
      <c r="G387" s="28"/>
      <c r="H387" s="28"/>
      <c r="I387" s="28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86"/>
      <c r="D388" s="65"/>
      <c r="E388" s="28"/>
      <c r="F388" s="28"/>
      <c r="G388" s="28"/>
      <c r="H388" s="28"/>
      <c r="I388" s="28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86"/>
      <c r="D389" s="65"/>
      <c r="E389" s="28"/>
      <c r="F389" s="28"/>
      <c r="G389" s="28"/>
      <c r="H389" s="28"/>
      <c r="I389" s="28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86"/>
      <c r="D390" s="65"/>
      <c r="E390" s="28"/>
      <c r="F390" s="28"/>
      <c r="G390" s="28"/>
      <c r="H390" s="28"/>
      <c r="I390" s="28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86"/>
      <c r="D391" s="65"/>
      <c r="E391" s="28"/>
      <c r="F391" s="28"/>
      <c r="G391" s="28"/>
      <c r="H391" s="28"/>
      <c r="I391" s="28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86"/>
      <c r="D392" s="65"/>
      <c r="E392" s="28"/>
      <c r="F392" s="28"/>
      <c r="G392" s="28"/>
      <c r="H392" s="28"/>
      <c r="I392" s="28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86"/>
      <c r="D393" s="65"/>
      <c r="E393" s="28"/>
      <c r="F393" s="28"/>
      <c r="G393" s="28"/>
      <c r="H393" s="28"/>
      <c r="I393" s="28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86"/>
      <c r="D394" s="65"/>
      <c r="E394" s="28"/>
      <c r="F394" s="28"/>
      <c r="G394" s="28"/>
      <c r="H394" s="28"/>
      <c r="I394" s="28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86"/>
      <c r="D395" s="65"/>
      <c r="E395" s="28"/>
      <c r="F395" s="28"/>
      <c r="G395" s="28"/>
      <c r="H395" s="28"/>
      <c r="I395" s="28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86"/>
      <c r="D396" s="65"/>
      <c r="E396" s="28"/>
      <c r="F396" s="28"/>
      <c r="G396" s="28"/>
      <c r="H396" s="28"/>
      <c r="I396" s="28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86"/>
      <c r="D397" s="65"/>
      <c r="E397" s="28"/>
      <c r="F397" s="28"/>
      <c r="G397" s="28"/>
      <c r="H397" s="28"/>
      <c r="I397" s="28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86"/>
      <c r="D398" s="65"/>
      <c r="E398" s="28"/>
      <c r="F398" s="28"/>
      <c r="G398" s="28"/>
      <c r="H398" s="28"/>
      <c r="I398" s="28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86"/>
      <c r="D399" s="65"/>
      <c r="E399" s="28"/>
      <c r="F399" s="28"/>
      <c r="G399" s="28"/>
      <c r="H399" s="28"/>
      <c r="I399" s="28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86"/>
      <c r="D400" s="65"/>
      <c r="E400" s="28"/>
      <c r="F400" s="28"/>
      <c r="G400" s="28"/>
      <c r="H400" s="28"/>
      <c r="I400" s="28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86"/>
      <c r="D401" s="65"/>
      <c r="E401" s="28"/>
      <c r="F401" s="28"/>
      <c r="G401" s="28"/>
      <c r="H401" s="28"/>
      <c r="I401" s="28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86"/>
      <c r="D402" s="65"/>
      <c r="E402" s="28"/>
      <c r="F402" s="28"/>
      <c r="G402" s="28"/>
      <c r="H402" s="28"/>
      <c r="I402" s="28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86"/>
      <c r="D403" s="65"/>
      <c r="E403" s="28"/>
      <c r="F403" s="28"/>
      <c r="G403" s="28"/>
      <c r="H403" s="28"/>
      <c r="I403" s="28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86"/>
      <c r="D404" s="65"/>
      <c r="E404" s="28"/>
      <c r="F404" s="28"/>
      <c r="G404" s="28"/>
      <c r="H404" s="28"/>
      <c r="I404" s="28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86"/>
      <c r="D405" s="65"/>
      <c r="E405" s="28"/>
      <c r="F405" s="28"/>
      <c r="G405" s="28"/>
      <c r="H405" s="28"/>
      <c r="I405" s="28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86"/>
      <c r="D406" s="65"/>
      <c r="E406" s="28"/>
      <c r="F406" s="28"/>
      <c r="G406" s="28"/>
      <c r="H406" s="28"/>
      <c r="I406" s="28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86"/>
      <c r="D407" s="65"/>
      <c r="E407" s="28"/>
      <c r="F407" s="28"/>
      <c r="G407" s="28"/>
      <c r="H407" s="28"/>
      <c r="I407" s="28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86"/>
      <c r="D408" s="65"/>
      <c r="E408" s="28"/>
      <c r="F408" s="28"/>
      <c r="G408" s="28"/>
      <c r="H408" s="28"/>
      <c r="I408" s="28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86"/>
      <c r="D409" s="65"/>
      <c r="E409" s="28"/>
      <c r="F409" s="28"/>
      <c r="G409" s="28"/>
      <c r="H409" s="28"/>
      <c r="I409" s="28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86"/>
      <c r="D410" s="65"/>
      <c r="E410" s="28"/>
      <c r="F410" s="28"/>
      <c r="G410" s="28"/>
      <c r="H410" s="28"/>
      <c r="I410" s="28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86"/>
      <c r="D411" s="65"/>
      <c r="E411" s="28"/>
      <c r="F411" s="28"/>
      <c r="G411" s="28"/>
      <c r="H411" s="28"/>
      <c r="I411" s="28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86"/>
      <c r="D412" s="65"/>
      <c r="E412" s="28"/>
      <c r="F412" s="28"/>
      <c r="G412" s="28"/>
      <c r="H412" s="28"/>
      <c r="I412" s="28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86"/>
      <c r="D413" s="65"/>
      <c r="E413" s="28"/>
      <c r="F413" s="28"/>
      <c r="G413" s="28"/>
      <c r="H413" s="28"/>
      <c r="I413" s="28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86"/>
      <c r="D414" s="65"/>
      <c r="E414" s="28"/>
      <c r="F414" s="28"/>
      <c r="G414" s="28"/>
      <c r="H414" s="28"/>
      <c r="I414" s="28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86"/>
      <c r="D415" s="65"/>
      <c r="E415" s="28"/>
      <c r="F415" s="28"/>
      <c r="G415" s="28"/>
      <c r="H415" s="28"/>
      <c r="I415" s="28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86"/>
      <c r="D416" s="65"/>
      <c r="E416" s="28"/>
      <c r="F416" s="28"/>
      <c r="G416" s="28"/>
      <c r="H416" s="28"/>
      <c r="I416" s="28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86"/>
      <c r="D417" s="65"/>
      <c r="E417" s="28"/>
      <c r="F417" s="28"/>
      <c r="G417" s="28"/>
      <c r="H417" s="28"/>
      <c r="I417" s="28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86"/>
      <c r="D418" s="65"/>
      <c r="E418" s="28"/>
      <c r="F418" s="28"/>
      <c r="G418" s="28"/>
      <c r="H418" s="28"/>
      <c r="I418" s="28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86"/>
      <c r="D419" s="65"/>
      <c r="E419" s="28"/>
      <c r="F419" s="28"/>
      <c r="G419" s="28"/>
      <c r="H419" s="28"/>
      <c r="I419" s="28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86"/>
      <c r="D420" s="65"/>
      <c r="E420" s="28"/>
      <c r="F420" s="28"/>
      <c r="G420" s="28"/>
      <c r="H420" s="28"/>
      <c r="I420" s="28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86"/>
      <c r="D421" s="65"/>
      <c r="E421" s="28"/>
      <c r="F421" s="28"/>
      <c r="G421" s="28"/>
      <c r="H421" s="28"/>
      <c r="I421" s="28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86"/>
      <c r="D422" s="65"/>
      <c r="E422" s="28"/>
      <c r="F422" s="28"/>
      <c r="G422" s="28"/>
      <c r="H422" s="28"/>
      <c r="I422" s="28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86"/>
      <c r="D423" s="65"/>
      <c r="E423" s="28"/>
      <c r="F423" s="28"/>
      <c r="G423" s="28"/>
      <c r="H423" s="28"/>
      <c r="I423" s="28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86"/>
      <c r="D424" s="65"/>
      <c r="E424" s="28"/>
      <c r="F424" s="28"/>
      <c r="G424" s="28"/>
      <c r="H424" s="28"/>
      <c r="I424" s="28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86"/>
      <c r="D425" s="65"/>
      <c r="E425" s="28"/>
      <c r="F425" s="28"/>
      <c r="G425" s="28"/>
      <c r="H425" s="28"/>
      <c r="I425" s="28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86"/>
      <c r="D426" s="65"/>
      <c r="E426" s="28"/>
      <c r="F426" s="28"/>
      <c r="G426" s="28"/>
      <c r="H426" s="28"/>
      <c r="I426" s="28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86"/>
      <c r="D427" s="65"/>
      <c r="E427" s="28"/>
      <c r="F427" s="28"/>
      <c r="G427" s="28"/>
      <c r="H427" s="28"/>
      <c r="I427" s="28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86"/>
      <c r="D428" s="65"/>
      <c r="E428" s="28"/>
      <c r="F428" s="28"/>
      <c r="G428" s="28"/>
      <c r="H428" s="28"/>
      <c r="I428" s="28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86"/>
      <c r="D429" s="65"/>
      <c r="E429" s="28"/>
      <c r="F429" s="28"/>
      <c r="G429" s="28"/>
      <c r="H429" s="28"/>
      <c r="I429" s="28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86"/>
      <c r="D430" s="65"/>
      <c r="E430" s="28"/>
      <c r="F430" s="28"/>
      <c r="G430" s="28"/>
      <c r="H430" s="28"/>
      <c r="I430" s="28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86"/>
      <c r="D431" s="65"/>
      <c r="E431" s="28"/>
      <c r="F431" s="28"/>
      <c r="G431" s="28"/>
      <c r="H431" s="28"/>
      <c r="I431" s="28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86"/>
      <c r="D432" s="65"/>
      <c r="E432" s="28"/>
      <c r="F432" s="28"/>
      <c r="G432" s="28"/>
      <c r="H432" s="28"/>
      <c r="I432" s="28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86"/>
      <c r="D433" s="65"/>
      <c r="E433" s="28"/>
      <c r="F433" s="28"/>
      <c r="G433" s="28"/>
      <c r="H433" s="28"/>
      <c r="I433" s="28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86"/>
      <c r="D434" s="65"/>
      <c r="E434" s="28"/>
      <c r="F434" s="28"/>
      <c r="G434" s="28"/>
      <c r="H434" s="28"/>
      <c r="I434" s="28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86"/>
      <c r="D435" s="65"/>
      <c r="E435" s="28"/>
      <c r="F435" s="28"/>
      <c r="G435" s="28"/>
      <c r="H435" s="28"/>
      <c r="I435" s="28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86"/>
      <c r="D436" s="65"/>
      <c r="E436" s="28"/>
      <c r="F436" s="28"/>
      <c r="G436" s="28"/>
      <c r="H436" s="28"/>
      <c r="I436" s="28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86"/>
      <c r="D437" s="65"/>
      <c r="E437" s="28"/>
      <c r="F437" s="28"/>
      <c r="G437" s="28"/>
      <c r="H437" s="28"/>
      <c r="I437" s="28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86"/>
      <c r="D438" s="65"/>
      <c r="E438" s="28"/>
      <c r="F438" s="28"/>
      <c r="G438" s="28"/>
      <c r="H438" s="28"/>
      <c r="I438" s="28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86"/>
      <c r="D439" s="65"/>
      <c r="E439" s="28"/>
      <c r="F439" s="28"/>
      <c r="G439" s="28"/>
      <c r="H439" s="28"/>
      <c r="I439" s="28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86"/>
      <c r="D440" s="65"/>
      <c r="E440" s="28"/>
      <c r="F440" s="28"/>
      <c r="G440" s="28"/>
      <c r="H440" s="28"/>
      <c r="I440" s="28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86"/>
      <c r="D441" s="65"/>
      <c r="E441" s="28"/>
      <c r="F441" s="28"/>
      <c r="G441" s="28"/>
      <c r="H441" s="28"/>
      <c r="I441" s="28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86"/>
      <c r="D442" s="65"/>
      <c r="E442" s="28"/>
      <c r="F442" s="28"/>
      <c r="G442" s="28"/>
      <c r="H442" s="28"/>
      <c r="I442" s="28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86"/>
      <c r="D443" s="65"/>
      <c r="E443" s="28"/>
      <c r="F443" s="28"/>
      <c r="G443" s="28"/>
      <c r="H443" s="28"/>
      <c r="I443" s="28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86"/>
      <c r="D444" s="65"/>
      <c r="E444" s="28"/>
      <c r="F444" s="28"/>
      <c r="G444" s="28"/>
      <c r="H444" s="28"/>
      <c r="I444" s="28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86"/>
      <c r="D445" s="65"/>
      <c r="E445" s="28"/>
      <c r="F445" s="28"/>
      <c r="G445" s="28"/>
      <c r="H445" s="28"/>
      <c r="I445" s="28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86"/>
      <c r="D446" s="65"/>
      <c r="E446" s="28"/>
      <c r="F446" s="28"/>
      <c r="G446" s="28"/>
      <c r="H446" s="28"/>
      <c r="I446" s="28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86"/>
      <c r="D447" s="65"/>
      <c r="E447" s="28"/>
      <c r="F447" s="28"/>
      <c r="G447" s="28"/>
      <c r="H447" s="28"/>
      <c r="I447" s="28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86"/>
      <c r="D448" s="65"/>
      <c r="E448" s="28"/>
      <c r="F448" s="28"/>
      <c r="G448" s="28"/>
      <c r="H448" s="28"/>
      <c r="I448" s="28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86"/>
      <c r="D449" s="65"/>
      <c r="E449" s="28"/>
      <c r="F449" s="28"/>
      <c r="G449" s="28"/>
      <c r="H449" s="28"/>
      <c r="I449" s="28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86"/>
      <c r="D450" s="65"/>
      <c r="E450" s="28"/>
      <c r="F450" s="28"/>
      <c r="G450" s="28"/>
      <c r="H450" s="28"/>
      <c r="I450" s="28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86"/>
      <c r="D451" s="65"/>
      <c r="E451" s="28"/>
      <c r="F451" s="28"/>
      <c r="G451" s="28"/>
      <c r="H451" s="28"/>
      <c r="I451" s="28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86"/>
      <c r="D452" s="65"/>
      <c r="E452" s="28"/>
      <c r="F452" s="28"/>
      <c r="G452" s="28"/>
      <c r="H452" s="28"/>
      <c r="I452" s="28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86"/>
      <c r="D453" s="65"/>
      <c r="E453" s="28"/>
      <c r="F453" s="28"/>
      <c r="G453" s="28"/>
      <c r="H453" s="28"/>
      <c r="I453" s="28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86"/>
      <c r="D454" s="65"/>
      <c r="E454" s="28"/>
      <c r="F454" s="28"/>
      <c r="G454" s="28"/>
      <c r="H454" s="28"/>
      <c r="I454" s="28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86"/>
      <c r="D455" s="65"/>
      <c r="E455" s="28"/>
      <c r="F455" s="28"/>
      <c r="G455" s="28"/>
      <c r="H455" s="28"/>
      <c r="I455" s="28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86"/>
      <c r="D456" s="65"/>
      <c r="E456" s="28"/>
      <c r="F456" s="28"/>
      <c r="G456" s="28"/>
      <c r="H456" s="28"/>
      <c r="I456" s="28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86"/>
      <c r="D457" s="65"/>
      <c r="E457" s="28"/>
      <c r="F457" s="28"/>
      <c r="G457" s="28"/>
      <c r="H457" s="28"/>
      <c r="I457" s="28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86"/>
      <c r="D458" s="65"/>
      <c r="E458" s="28"/>
      <c r="F458" s="28"/>
      <c r="G458" s="28"/>
      <c r="H458" s="28"/>
      <c r="I458" s="28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86"/>
      <c r="D459" s="65"/>
      <c r="E459" s="28"/>
      <c r="F459" s="28"/>
      <c r="G459" s="28"/>
      <c r="H459" s="28"/>
      <c r="I459" s="28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86"/>
      <c r="D460" s="65"/>
      <c r="E460" s="28"/>
      <c r="F460" s="28"/>
      <c r="G460" s="28"/>
      <c r="H460" s="28"/>
      <c r="I460" s="28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86"/>
      <c r="D461" s="65"/>
      <c r="E461" s="28"/>
      <c r="F461" s="28"/>
      <c r="G461" s="28"/>
      <c r="H461" s="28"/>
      <c r="I461" s="28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86"/>
      <c r="D462" s="65"/>
      <c r="E462" s="28"/>
      <c r="F462" s="28"/>
      <c r="G462" s="28"/>
      <c r="H462" s="28"/>
      <c r="I462" s="28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86"/>
      <c r="D463" s="65"/>
      <c r="E463" s="28"/>
      <c r="F463" s="28"/>
      <c r="G463" s="28"/>
      <c r="H463" s="28"/>
      <c r="I463" s="28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86"/>
      <c r="D464" s="65"/>
      <c r="E464" s="28"/>
      <c r="F464" s="28"/>
      <c r="G464" s="28"/>
      <c r="H464" s="28"/>
      <c r="I464" s="28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86"/>
      <c r="D465" s="65"/>
      <c r="E465" s="28"/>
      <c r="F465" s="28"/>
      <c r="G465" s="28"/>
      <c r="H465" s="28"/>
      <c r="I465" s="28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86"/>
      <c r="D466" s="65"/>
      <c r="E466" s="28"/>
      <c r="F466" s="28"/>
      <c r="G466" s="28"/>
      <c r="H466" s="28"/>
      <c r="I466" s="28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86"/>
      <c r="D467" s="65"/>
      <c r="E467" s="28"/>
      <c r="F467" s="28"/>
      <c r="G467" s="28"/>
      <c r="H467" s="28"/>
      <c r="I467" s="28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86"/>
      <c r="D468" s="65"/>
      <c r="E468" s="28"/>
      <c r="F468" s="28"/>
      <c r="G468" s="28"/>
      <c r="H468" s="28"/>
      <c r="I468" s="28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86"/>
      <c r="D469" s="65"/>
      <c r="E469" s="28"/>
      <c r="F469" s="28"/>
      <c r="G469" s="28"/>
      <c r="H469" s="28"/>
      <c r="I469" s="28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86"/>
      <c r="D470" s="65"/>
      <c r="E470" s="28"/>
      <c r="F470" s="28"/>
      <c r="G470" s="28"/>
      <c r="H470" s="28"/>
      <c r="I470" s="28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86"/>
      <c r="D471" s="65"/>
      <c r="E471" s="28"/>
      <c r="F471" s="28"/>
      <c r="G471" s="28"/>
      <c r="H471" s="28"/>
      <c r="I471" s="28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86"/>
      <c r="D472" s="65"/>
      <c r="E472" s="28"/>
      <c r="F472" s="28"/>
      <c r="G472" s="28"/>
      <c r="H472" s="28"/>
      <c r="I472" s="28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86"/>
      <c r="D473" s="65"/>
      <c r="E473" s="28"/>
      <c r="F473" s="28"/>
      <c r="G473" s="28"/>
      <c r="H473" s="28"/>
      <c r="I473" s="28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86"/>
      <c r="D474" s="65"/>
      <c r="E474" s="28"/>
      <c r="F474" s="28"/>
      <c r="G474" s="28"/>
      <c r="H474" s="28"/>
      <c r="I474" s="28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86"/>
      <c r="D475" s="65"/>
      <c r="E475" s="28"/>
      <c r="F475" s="28"/>
      <c r="G475" s="28"/>
      <c r="H475" s="28"/>
      <c r="I475" s="28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86"/>
      <c r="D476" s="65"/>
      <c r="E476" s="28"/>
      <c r="F476" s="28"/>
      <c r="G476" s="28"/>
      <c r="H476" s="28"/>
      <c r="I476" s="28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86"/>
      <c r="D477" s="65"/>
      <c r="E477" s="28"/>
      <c r="F477" s="28"/>
      <c r="G477" s="28"/>
      <c r="H477" s="28"/>
      <c r="I477" s="28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86"/>
      <c r="D478" s="65"/>
      <c r="E478" s="28"/>
      <c r="F478" s="28"/>
      <c r="G478" s="28"/>
      <c r="H478" s="28"/>
      <c r="I478" s="28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86"/>
      <c r="D479" s="65"/>
      <c r="E479" s="28"/>
      <c r="F479" s="28"/>
      <c r="G479" s="28"/>
      <c r="H479" s="28"/>
      <c r="I479" s="28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86"/>
      <c r="D480" s="65"/>
      <c r="E480" s="28"/>
      <c r="F480" s="28"/>
      <c r="G480" s="28"/>
      <c r="H480" s="28"/>
      <c r="I480" s="28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86"/>
      <c r="D481" s="65"/>
      <c r="E481" s="28"/>
      <c r="F481" s="28"/>
      <c r="G481" s="28"/>
      <c r="H481" s="28"/>
      <c r="I481" s="28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86"/>
      <c r="D482" s="65"/>
      <c r="E482" s="28"/>
      <c r="F482" s="28"/>
      <c r="G482" s="28"/>
      <c r="H482" s="28"/>
      <c r="I482" s="28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86"/>
      <c r="D483" s="65"/>
      <c r="E483" s="28"/>
      <c r="F483" s="28"/>
      <c r="G483" s="28"/>
      <c r="H483" s="28"/>
      <c r="I483" s="28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86"/>
      <c r="D484" s="65"/>
      <c r="E484" s="28"/>
      <c r="F484" s="28"/>
      <c r="G484" s="28"/>
      <c r="H484" s="28"/>
      <c r="I484" s="28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86"/>
      <c r="D485" s="65"/>
      <c r="E485" s="28"/>
      <c r="F485" s="28"/>
      <c r="G485" s="28"/>
      <c r="H485" s="28"/>
      <c r="I485" s="28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86"/>
      <c r="D486" s="65"/>
      <c r="E486" s="28"/>
      <c r="F486" s="28"/>
      <c r="G486" s="28"/>
      <c r="H486" s="28"/>
      <c r="I486" s="28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86"/>
      <c r="D487" s="65"/>
      <c r="E487" s="28"/>
      <c r="F487" s="28"/>
      <c r="G487" s="28"/>
      <c r="H487" s="28"/>
      <c r="I487" s="28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86"/>
      <c r="D488" s="65"/>
      <c r="E488" s="28"/>
      <c r="F488" s="28"/>
      <c r="G488" s="28"/>
      <c r="H488" s="28"/>
      <c r="I488" s="28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86"/>
      <c r="D489" s="65"/>
      <c r="E489" s="28"/>
      <c r="F489" s="28"/>
      <c r="G489" s="28"/>
      <c r="H489" s="28"/>
      <c r="I489" s="28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86"/>
      <c r="D490" s="65"/>
      <c r="E490" s="28"/>
      <c r="F490" s="28"/>
      <c r="G490" s="28"/>
      <c r="H490" s="28"/>
      <c r="I490" s="28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86"/>
      <c r="D491" s="65"/>
      <c r="E491" s="28"/>
      <c r="F491" s="28"/>
      <c r="G491" s="28"/>
      <c r="H491" s="28"/>
      <c r="I491" s="28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86"/>
      <c r="D492" s="65"/>
      <c r="E492" s="28"/>
      <c r="F492" s="28"/>
      <c r="G492" s="28"/>
      <c r="H492" s="28"/>
      <c r="I492" s="28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86"/>
      <c r="D493" s="65"/>
      <c r="E493" s="28"/>
      <c r="F493" s="28"/>
      <c r="G493" s="28"/>
      <c r="H493" s="28"/>
      <c r="I493" s="28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86"/>
      <c r="D494" s="65"/>
      <c r="E494" s="28"/>
      <c r="F494" s="28"/>
      <c r="G494" s="28"/>
      <c r="H494" s="28"/>
      <c r="I494" s="28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86"/>
      <c r="D495" s="65"/>
      <c r="E495" s="28"/>
      <c r="F495" s="28"/>
      <c r="G495" s="28"/>
      <c r="H495" s="28"/>
      <c r="I495" s="28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86"/>
      <c r="D496" s="65"/>
      <c r="E496" s="28"/>
      <c r="F496" s="28"/>
      <c r="G496" s="28"/>
      <c r="H496" s="28"/>
      <c r="I496" s="28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86"/>
      <c r="D497" s="65"/>
      <c r="E497" s="28"/>
      <c r="F497" s="28"/>
      <c r="G497" s="28"/>
      <c r="H497" s="28"/>
      <c r="I497" s="28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86"/>
      <c r="D498" s="65"/>
      <c r="E498" s="28"/>
      <c r="F498" s="28"/>
      <c r="G498" s="28"/>
      <c r="H498" s="28"/>
      <c r="I498" s="28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86"/>
      <c r="D499" s="65"/>
      <c r="E499" s="28"/>
      <c r="F499" s="28"/>
      <c r="G499" s="28"/>
      <c r="H499" s="28"/>
      <c r="I499" s="28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86"/>
      <c r="D500" s="65"/>
      <c r="E500" s="28"/>
      <c r="F500" s="28"/>
      <c r="G500" s="28"/>
      <c r="H500" s="28"/>
      <c r="I500" s="28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86"/>
      <c r="D501" s="65"/>
      <c r="E501" s="28"/>
      <c r="F501" s="28"/>
      <c r="G501" s="28"/>
      <c r="H501" s="28"/>
      <c r="I501" s="28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86"/>
      <c r="D502" s="65"/>
      <c r="E502" s="28"/>
      <c r="F502" s="28"/>
      <c r="G502" s="28"/>
      <c r="H502" s="28"/>
      <c r="I502" s="28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86"/>
      <c r="D503" s="65"/>
      <c r="E503" s="28"/>
      <c r="F503" s="28"/>
      <c r="G503" s="28"/>
      <c r="H503" s="28"/>
      <c r="I503" s="28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86"/>
      <c r="D504" s="65"/>
      <c r="E504" s="28"/>
      <c r="F504" s="28"/>
      <c r="G504" s="28"/>
      <c r="H504" s="28"/>
      <c r="I504" s="28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86"/>
      <c r="D505" s="65"/>
      <c r="E505" s="28"/>
      <c r="F505" s="28"/>
      <c r="G505" s="28"/>
      <c r="H505" s="28"/>
      <c r="I505" s="28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86"/>
      <c r="D506" s="65"/>
      <c r="E506" s="28"/>
      <c r="F506" s="28"/>
      <c r="G506" s="28"/>
      <c r="H506" s="28"/>
      <c r="I506" s="28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86"/>
      <c r="D507" s="65"/>
      <c r="E507" s="28"/>
      <c r="F507" s="28"/>
      <c r="G507" s="28"/>
      <c r="H507" s="28"/>
      <c r="I507" s="28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86"/>
      <c r="D508" s="65"/>
      <c r="E508" s="28"/>
      <c r="F508" s="28"/>
      <c r="G508" s="28"/>
      <c r="H508" s="28"/>
      <c r="I508" s="28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86"/>
      <c r="D509" s="65"/>
      <c r="E509" s="28"/>
      <c r="F509" s="28"/>
      <c r="G509" s="28"/>
      <c r="H509" s="28"/>
      <c r="I509" s="28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86"/>
      <c r="D510" s="65"/>
      <c r="E510" s="28"/>
      <c r="F510" s="28"/>
      <c r="G510" s="28"/>
      <c r="H510" s="28"/>
      <c r="I510" s="28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86"/>
      <c r="D511" s="65"/>
      <c r="E511" s="28"/>
      <c r="F511" s="28"/>
      <c r="G511" s="28"/>
      <c r="H511" s="28"/>
      <c r="I511" s="28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86"/>
      <c r="D512" s="65"/>
      <c r="E512" s="28"/>
      <c r="F512" s="28"/>
      <c r="G512" s="28"/>
      <c r="H512" s="28"/>
      <c r="I512" s="28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86"/>
      <c r="D513" s="65"/>
      <c r="E513" s="28"/>
      <c r="F513" s="28"/>
      <c r="G513" s="28"/>
      <c r="H513" s="28"/>
      <c r="I513" s="28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86"/>
      <c r="D514" s="65"/>
      <c r="E514" s="28"/>
      <c r="F514" s="28"/>
      <c r="G514" s="28"/>
      <c r="H514" s="28"/>
      <c r="I514" s="28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86"/>
      <c r="D515" s="65"/>
      <c r="E515" s="28"/>
      <c r="F515" s="28"/>
      <c r="G515" s="28"/>
      <c r="H515" s="28"/>
      <c r="I515" s="28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86"/>
      <c r="D516" s="65"/>
      <c r="E516" s="28"/>
      <c r="F516" s="28"/>
      <c r="G516" s="28"/>
      <c r="H516" s="28"/>
      <c r="I516" s="28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86"/>
      <c r="D517" s="65"/>
      <c r="E517" s="28"/>
      <c r="F517" s="28"/>
      <c r="G517" s="28"/>
      <c r="H517" s="28"/>
      <c r="I517" s="28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86"/>
      <c r="D518" s="65"/>
      <c r="E518" s="28"/>
      <c r="F518" s="28"/>
      <c r="G518" s="28"/>
      <c r="H518" s="28"/>
      <c r="I518" s="28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86"/>
      <c r="D519" s="65"/>
      <c r="E519" s="28"/>
      <c r="F519" s="28"/>
      <c r="G519" s="28"/>
      <c r="H519" s="28"/>
      <c r="I519" s="28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86"/>
      <c r="D520" s="65"/>
      <c r="E520" s="28"/>
      <c r="F520" s="28"/>
      <c r="G520" s="28"/>
      <c r="H520" s="28"/>
      <c r="I520" s="28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86"/>
      <c r="D521" s="65"/>
      <c r="E521" s="28"/>
      <c r="F521" s="28"/>
      <c r="G521" s="28"/>
      <c r="H521" s="28"/>
      <c r="I521" s="28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86"/>
      <c r="D522" s="65"/>
      <c r="E522" s="28"/>
      <c r="F522" s="28"/>
      <c r="G522" s="28"/>
      <c r="H522" s="28"/>
      <c r="I522" s="28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86"/>
      <c r="D523" s="65"/>
      <c r="E523" s="28"/>
      <c r="F523" s="28"/>
      <c r="G523" s="28"/>
      <c r="H523" s="28"/>
      <c r="I523" s="28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86"/>
      <c r="D524" s="65"/>
      <c r="E524" s="28"/>
      <c r="F524" s="28"/>
      <c r="G524" s="28"/>
      <c r="H524" s="28"/>
      <c r="I524" s="28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86"/>
      <c r="D525" s="65"/>
      <c r="E525" s="28"/>
      <c r="F525" s="28"/>
      <c r="G525" s="28"/>
      <c r="H525" s="28"/>
      <c r="I525" s="28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86"/>
      <c r="D526" s="65"/>
      <c r="E526" s="28"/>
      <c r="F526" s="28"/>
      <c r="G526" s="28"/>
      <c r="H526" s="28"/>
      <c r="I526" s="28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86"/>
      <c r="D527" s="65"/>
      <c r="E527" s="28"/>
      <c r="F527" s="28"/>
      <c r="G527" s="28"/>
      <c r="H527" s="28"/>
      <c r="I527" s="28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86"/>
      <c r="D528" s="65"/>
      <c r="E528" s="28"/>
      <c r="F528" s="28"/>
      <c r="G528" s="28"/>
      <c r="H528" s="28"/>
      <c r="I528" s="28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86"/>
      <c r="D529" s="65"/>
      <c r="E529" s="28"/>
      <c r="F529" s="28"/>
      <c r="G529" s="28"/>
      <c r="H529" s="28"/>
      <c r="I529" s="28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86"/>
      <c r="D530" s="65"/>
      <c r="E530" s="28"/>
      <c r="F530" s="28"/>
      <c r="G530" s="28"/>
      <c r="H530" s="28"/>
      <c r="I530" s="28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86"/>
      <c r="D531" s="65"/>
      <c r="E531" s="28"/>
      <c r="F531" s="28"/>
      <c r="G531" s="28"/>
      <c r="H531" s="28"/>
      <c r="I531" s="28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86"/>
      <c r="D532" s="65"/>
      <c r="E532" s="28"/>
      <c r="F532" s="28"/>
      <c r="G532" s="28"/>
      <c r="H532" s="28"/>
      <c r="I532" s="28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86"/>
      <c r="D533" s="65"/>
      <c r="E533" s="28"/>
      <c r="F533" s="28"/>
      <c r="G533" s="28"/>
      <c r="H533" s="28"/>
      <c r="I533" s="28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86"/>
      <c r="D534" s="65"/>
      <c r="E534" s="28"/>
      <c r="F534" s="28"/>
      <c r="G534" s="28"/>
      <c r="H534" s="28"/>
      <c r="I534" s="28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86"/>
      <c r="D535" s="65"/>
      <c r="E535" s="28"/>
      <c r="F535" s="28"/>
      <c r="G535" s="28"/>
      <c r="H535" s="28"/>
      <c r="I535" s="28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86"/>
      <c r="D536" s="65"/>
      <c r="E536" s="28"/>
      <c r="F536" s="28"/>
      <c r="G536" s="28"/>
      <c r="H536" s="28"/>
      <c r="I536" s="28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86"/>
      <c r="D537" s="65"/>
      <c r="E537" s="28"/>
      <c r="F537" s="28"/>
      <c r="G537" s="28"/>
      <c r="H537" s="28"/>
      <c r="I537" s="28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86"/>
      <c r="D538" s="65"/>
      <c r="E538" s="28"/>
      <c r="F538" s="28"/>
      <c r="G538" s="28"/>
      <c r="H538" s="28"/>
      <c r="I538" s="28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86"/>
      <c r="D539" s="65"/>
      <c r="E539" s="28"/>
      <c r="F539" s="28"/>
      <c r="G539" s="28"/>
      <c r="H539" s="28"/>
      <c r="I539" s="28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86"/>
      <c r="D540" s="65"/>
      <c r="E540" s="28"/>
      <c r="F540" s="28"/>
      <c r="G540" s="28"/>
      <c r="H540" s="28"/>
      <c r="I540" s="28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86"/>
      <c r="D541" s="65"/>
      <c r="E541" s="28"/>
      <c r="F541" s="28"/>
      <c r="G541" s="28"/>
      <c r="H541" s="28"/>
      <c r="I541" s="28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86"/>
      <c r="D542" s="65"/>
      <c r="E542" s="28"/>
      <c r="F542" s="28"/>
      <c r="G542" s="28"/>
      <c r="H542" s="28"/>
      <c r="I542" s="28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86"/>
      <c r="D543" s="65"/>
      <c r="E543" s="28"/>
      <c r="F543" s="28"/>
      <c r="G543" s="28"/>
      <c r="H543" s="28"/>
      <c r="I543" s="28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86"/>
      <c r="D544" s="65"/>
      <c r="E544" s="28"/>
      <c r="F544" s="28"/>
      <c r="G544" s="28"/>
      <c r="H544" s="28"/>
      <c r="I544" s="28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86"/>
      <c r="D545" s="65"/>
      <c r="E545" s="28"/>
      <c r="F545" s="28"/>
      <c r="G545" s="28"/>
      <c r="H545" s="28"/>
      <c r="I545" s="28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86"/>
      <c r="D546" s="65"/>
      <c r="E546" s="28"/>
      <c r="F546" s="28"/>
      <c r="G546" s="28"/>
      <c r="H546" s="28"/>
      <c r="I546" s="28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86"/>
      <c r="D547" s="65"/>
      <c r="E547" s="28"/>
      <c r="F547" s="28"/>
      <c r="G547" s="28"/>
      <c r="H547" s="28"/>
      <c r="I547" s="28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86"/>
      <c r="D548" s="65"/>
      <c r="E548" s="28"/>
      <c r="F548" s="28"/>
      <c r="G548" s="28"/>
      <c r="H548" s="28"/>
      <c r="I548" s="28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86"/>
      <c r="D549" s="65"/>
      <c r="E549" s="28"/>
      <c r="F549" s="28"/>
      <c r="G549" s="28"/>
      <c r="H549" s="28"/>
      <c r="I549" s="28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86"/>
      <c r="D550" s="65"/>
      <c r="E550" s="28"/>
      <c r="F550" s="28"/>
      <c r="G550" s="28"/>
      <c r="H550" s="28"/>
      <c r="I550" s="28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86"/>
      <c r="D551" s="65"/>
      <c r="E551" s="28"/>
      <c r="F551" s="28"/>
      <c r="G551" s="28"/>
      <c r="H551" s="28"/>
      <c r="I551" s="28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86"/>
      <c r="D552" s="65"/>
      <c r="E552" s="28"/>
      <c r="F552" s="28"/>
      <c r="G552" s="28"/>
      <c r="H552" s="28"/>
      <c r="I552" s="28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86"/>
      <c r="D553" s="65"/>
      <c r="E553" s="28"/>
      <c r="F553" s="28"/>
      <c r="G553" s="28"/>
      <c r="H553" s="28"/>
      <c r="I553" s="28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86"/>
      <c r="D554" s="65"/>
      <c r="E554" s="28"/>
      <c r="F554" s="28"/>
      <c r="G554" s="28"/>
      <c r="H554" s="28"/>
      <c r="I554" s="28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86"/>
      <c r="D555" s="65"/>
      <c r="E555" s="28"/>
      <c r="F555" s="28"/>
      <c r="G555" s="28"/>
      <c r="H555" s="28"/>
      <c r="I555" s="28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86"/>
      <c r="D556" s="65"/>
      <c r="E556" s="28"/>
      <c r="F556" s="28"/>
      <c r="G556" s="28"/>
      <c r="H556" s="28"/>
      <c r="I556" s="28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86"/>
      <c r="D557" s="65"/>
      <c r="E557" s="28"/>
      <c r="F557" s="28"/>
      <c r="G557" s="28"/>
      <c r="H557" s="28"/>
      <c r="I557" s="28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86"/>
      <c r="D558" s="65"/>
      <c r="E558" s="28"/>
      <c r="F558" s="28"/>
      <c r="G558" s="28"/>
      <c r="H558" s="28"/>
      <c r="I558" s="28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86"/>
      <c r="D559" s="65"/>
      <c r="E559" s="28"/>
      <c r="F559" s="28"/>
      <c r="G559" s="28"/>
      <c r="H559" s="28"/>
      <c r="I559" s="28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86"/>
      <c r="D560" s="65"/>
      <c r="E560" s="28"/>
      <c r="F560" s="28"/>
      <c r="G560" s="28"/>
      <c r="H560" s="28"/>
      <c r="I560" s="28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86"/>
      <c r="D561" s="65"/>
      <c r="E561" s="28"/>
      <c r="F561" s="28"/>
      <c r="G561" s="28"/>
      <c r="H561" s="28"/>
      <c r="I561" s="28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86"/>
      <c r="D562" s="65"/>
      <c r="E562" s="28"/>
      <c r="F562" s="28"/>
      <c r="G562" s="28"/>
      <c r="H562" s="28"/>
      <c r="I562" s="28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86"/>
      <c r="D563" s="65"/>
      <c r="E563" s="28"/>
      <c r="F563" s="28"/>
      <c r="G563" s="28"/>
      <c r="H563" s="28"/>
      <c r="I563" s="28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86"/>
      <c r="D564" s="65"/>
      <c r="E564" s="28"/>
      <c r="F564" s="28"/>
      <c r="G564" s="28"/>
      <c r="H564" s="28"/>
      <c r="I564" s="28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86"/>
      <c r="D565" s="65"/>
      <c r="E565" s="28"/>
      <c r="F565" s="28"/>
      <c r="G565" s="28"/>
      <c r="H565" s="28"/>
      <c r="I565" s="28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86"/>
      <c r="D566" s="65"/>
      <c r="E566" s="28"/>
      <c r="F566" s="28"/>
      <c r="G566" s="28"/>
      <c r="H566" s="28"/>
      <c r="I566" s="28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86"/>
      <c r="D567" s="65"/>
      <c r="E567" s="28"/>
      <c r="F567" s="28"/>
      <c r="G567" s="28"/>
      <c r="H567" s="28"/>
      <c r="I567" s="28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86"/>
      <c r="D568" s="65"/>
      <c r="E568" s="28"/>
      <c r="F568" s="28"/>
      <c r="G568" s="28"/>
      <c r="H568" s="28"/>
      <c r="I568" s="28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86"/>
      <c r="D569" s="65"/>
      <c r="E569" s="28"/>
      <c r="F569" s="28"/>
      <c r="G569" s="28"/>
      <c r="H569" s="28"/>
      <c r="I569" s="28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86"/>
      <c r="D570" s="65"/>
      <c r="E570" s="28"/>
      <c r="F570" s="28"/>
      <c r="G570" s="28"/>
      <c r="H570" s="28"/>
      <c r="I570" s="28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86"/>
      <c r="D571" s="65"/>
      <c r="E571" s="28"/>
      <c r="F571" s="28"/>
      <c r="G571" s="28"/>
      <c r="H571" s="28"/>
      <c r="I571" s="28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86"/>
      <c r="D572" s="65"/>
      <c r="E572" s="28"/>
      <c r="F572" s="28"/>
      <c r="G572" s="28"/>
      <c r="H572" s="28"/>
      <c r="I572" s="28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86"/>
      <c r="D573" s="65"/>
      <c r="E573" s="28"/>
      <c r="F573" s="28"/>
      <c r="G573" s="28"/>
      <c r="H573" s="28"/>
      <c r="I573" s="28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86"/>
      <c r="D574" s="65"/>
      <c r="E574" s="28"/>
      <c r="F574" s="28"/>
      <c r="G574" s="28"/>
      <c r="H574" s="28"/>
      <c r="I574" s="28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86"/>
      <c r="D575" s="65"/>
      <c r="E575" s="28"/>
      <c r="F575" s="28"/>
      <c r="G575" s="28"/>
      <c r="H575" s="28"/>
      <c r="I575" s="28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86"/>
      <c r="D576" s="65"/>
      <c r="E576" s="28"/>
      <c r="F576" s="28"/>
      <c r="G576" s="28"/>
      <c r="H576" s="28"/>
      <c r="I576" s="28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86"/>
      <c r="D577" s="65"/>
      <c r="E577" s="28"/>
      <c r="F577" s="28"/>
      <c r="G577" s="28"/>
      <c r="H577" s="28"/>
      <c r="I577" s="28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86"/>
      <c r="D578" s="65"/>
      <c r="E578" s="28"/>
      <c r="F578" s="28"/>
      <c r="G578" s="28"/>
      <c r="H578" s="28"/>
      <c r="I578" s="28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86"/>
      <c r="D579" s="65"/>
      <c r="E579" s="28"/>
      <c r="F579" s="28"/>
      <c r="G579" s="28"/>
      <c r="H579" s="28"/>
      <c r="I579" s="28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86"/>
      <c r="D580" s="65"/>
      <c r="E580" s="28"/>
      <c r="F580" s="28"/>
      <c r="G580" s="28"/>
      <c r="H580" s="28"/>
      <c r="I580" s="28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86"/>
      <c r="D581" s="65"/>
      <c r="E581" s="28"/>
      <c r="F581" s="28"/>
      <c r="G581" s="28"/>
      <c r="H581" s="28"/>
      <c r="I581" s="28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86"/>
      <c r="D582" s="65"/>
      <c r="E582" s="28"/>
      <c r="F582" s="28"/>
      <c r="G582" s="28"/>
      <c r="H582" s="28"/>
      <c r="I582" s="28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86"/>
      <c r="D583" s="65"/>
      <c r="E583" s="28"/>
      <c r="F583" s="28"/>
      <c r="G583" s="28"/>
      <c r="H583" s="28"/>
      <c r="I583" s="28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86"/>
      <c r="D584" s="65"/>
      <c r="E584" s="28"/>
      <c r="F584" s="28"/>
      <c r="G584" s="28"/>
      <c r="H584" s="28"/>
      <c r="I584" s="28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86"/>
      <c r="D585" s="65"/>
      <c r="E585" s="28"/>
      <c r="F585" s="28"/>
      <c r="G585" s="28"/>
      <c r="H585" s="28"/>
      <c r="I585" s="28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86"/>
      <c r="D586" s="65"/>
      <c r="E586" s="28"/>
      <c r="F586" s="28"/>
      <c r="G586" s="28"/>
      <c r="H586" s="28"/>
      <c r="I586" s="28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86"/>
      <c r="D587" s="65"/>
      <c r="E587" s="28"/>
      <c r="F587" s="28"/>
      <c r="G587" s="28"/>
      <c r="H587" s="28"/>
      <c r="I587" s="28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86"/>
      <c r="D588" s="65"/>
      <c r="E588" s="28"/>
      <c r="F588" s="28"/>
      <c r="G588" s="28"/>
      <c r="H588" s="28"/>
      <c r="I588" s="28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86"/>
      <c r="D589" s="65"/>
      <c r="E589" s="28"/>
      <c r="F589" s="28"/>
      <c r="G589" s="28"/>
      <c r="H589" s="28"/>
      <c r="I589" s="28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86"/>
      <c r="D590" s="65"/>
      <c r="E590" s="28"/>
      <c r="F590" s="28"/>
      <c r="G590" s="28"/>
      <c r="H590" s="28"/>
      <c r="I590" s="28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86"/>
      <c r="D591" s="65"/>
      <c r="E591" s="28"/>
      <c r="F591" s="28"/>
      <c r="G591" s="28"/>
      <c r="H591" s="28"/>
      <c r="I591" s="28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86"/>
      <c r="D592" s="65"/>
      <c r="E592" s="28"/>
      <c r="F592" s="28"/>
      <c r="G592" s="28"/>
      <c r="H592" s="28"/>
      <c r="I592" s="28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86"/>
      <c r="D593" s="65"/>
      <c r="E593" s="28"/>
      <c r="F593" s="28"/>
      <c r="G593" s="28"/>
      <c r="H593" s="28"/>
      <c r="I593" s="28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86"/>
      <c r="D594" s="65"/>
      <c r="E594" s="28"/>
      <c r="F594" s="28"/>
      <c r="G594" s="28"/>
      <c r="H594" s="28"/>
      <c r="I594" s="28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86"/>
      <c r="D595" s="65"/>
      <c r="E595" s="28"/>
      <c r="F595" s="28"/>
      <c r="G595" s="28"/>
      <c r="H595" s="28"/>
      <c r="I595" s="28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86"/>
      <c r="D596" s="65"/>
      <c r="E596" s="28"/>
      <c r="F596" s="28"/>
      <c r="G596" s="28"/>
      <c r="H596" s="28"/>
      <c r="I596" s="28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86"/>
      <c r="D597" s="65"/>
      <c r="E597" s="28"/>
      <c r="F597" s="28"/>
      <c r="G597" s="28"/>
      <c r="H597" s="28"/>
      <c r="I597" s="28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86"/>
      <c r="D598" s="65"/>
      <c r="E598" s="28"/>
      <c r="F598" s="28"/>
      <c r="G598" s="28"/>
      <c r="H598" s="28"/>
      <c r="I598" s="28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86"/>
      <c r="D599" s="65"/>
      <c r="E599" s="28"/>
      <c r="F599" s="28"/>
      <c r="G599" s="28"/>
      <c r="H599" s="28"/>
      <c r="I599" s="28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86"/>
      <c r="D600" s="65"/>
      <c r="E600" s="28"/>
      <c r="F600" s="28"/>
      <c r="G600" s="28"/>
      <c r="H600" s="28"/>
      <c r="I600" s="28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86"/>
      <c r="D601" s="65"/>
      <c r="E601" s="28"/>
      <c r="F601" s="28"/>
      <c r="G601" s="28"/>
      <c r="H601" s="28"/>
      <c r="I601" s="28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86"/>
      <c r="D602" s="65"/>
      <c r="E602" s="28"/>
      <c r="F602" s="28"/>
      <c r="G602" s="28"/>
      <c r="H602" s="28"/>
      <c r="I602" s="28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86"/>
      <c r="D603" s="65"/>
      <c r="E603" s="28"/>
      <c r="F603" s="28"/>
      <c r="G603" s="28"/>
      <c r="H603" s="28"/>
      <c r="I603" s="28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86"/>
      <c r="D604" s="65"/>
      <c r="E604" s="28"/>
      <c r="F604" s="28"/>
      <c r="G604" s="28"/>
      <c r="H604" s="28"/>
      <c r="I604" s="28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86"/>
      <c r="D605" s="65"/>
      <c r="E605" s="28"/>
      <c r="F605" s="28"/>
      <c r="G605" s="28"/>
      <c r="H605" s="28"/>
      <c r="I605" s="28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86"/>
      <c r="D606" s="65"/>
      <c r="E606" s="28"/>
      <c r="F606" s="28"/>
      <c r="G606" s="28"/>
      <c r="H606" s="28"/>
      <c r="I606" s="28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86"/>
      <c r="D607" s="65"/>
      <c r="E607" s="28"/>
      <c r="F607" s="28"/>
      <c r="G607" s="28"/>
      <c r="H607" s="28"/>
      <c r="I607" s="28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86"/>
      <c r="D608" s="65"/>
      <c r="E608" s="28"/>
      <c r="F608" s="28"/>
      <c r="G608" s="28"/>
      <c r="H608" s="28"/>
      <c r="I608" s="28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86"/>
      <c r="D609" s="65"/>
      <c r="E609" s="28"/>
      <c r="F609" s="28"/>
      <c r="G609" s="28"/>
      <c r="H609" s="28"/>
      <c r="I609" s="28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86"/>
      <c r="D610" s="65"/>
      <c r="E610" s="28"/>
      <c r="F610" s="28"/>
      <c r="G610" s="28"/>
      <c r="H610" s="28"/>
      <c r="I610" s="28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86"/>
      <c r="D611" s="65"/>
      <c r="E611" s="28"/>
      <c r="F611" s="28"/>
      <c r="G611" s="28"/>
      <c r="H611" s="28"/>
      <c r="I611" s="28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86"/>
      <c r="D612" s="65"/>
      <c r="E612" s="28"/>
      <c r="F612" s="28"/>
      <c r="G612" s="28"/>
      <c r="H612" s="28"/>
      <c r="I612" s="28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86"/>
      <c r="D613" s="65"/>
      <c r="E613" s="28"/>
      <c r="F613" s="28"/>
      <c r="G613" s="28"/>
      <c r="H613" s="28"/>
      <c r="I613" s="28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86"/>
      <c r="D614" s="65"/>
      <c r="E614" s="28"/>
      <c r="F614" s="28"/>
      <c r="G614" s="28"/>
      <c r="H614" s="28"/>
      <c r="I614" s="28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86"/>
      <c r="D615" s="65"/>
      <c r="E615" s="28"/>
      <c r="F615" s="28"/>
      <c r="G615" s="28"/>
      <c r="H615" s="28"/>
      <c r="I615" s="28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86"/>
      <c r="D616" s="65"/>
      <c r="E616" s="28"/>
      <c r="F616" s="28"/>
      <c r="G616" s="28"/>
      <c r="H616" s="28"/>
      <c r="I616" s="28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86"/>
      <c r="D617" s="65"/>
      <c r="E617" s="28"/>
      <c r="F617" s="28"/>
      <c r="G617" s="28"/>
      <c r="H617" s="28"/>
      <c r="I617" s="28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86"/>
      <c r="D618" s="65"/>
      <c r="E618" s="28"/>
      <c r="F618" s="28"/>
      <c r="G618" s="28"/>
      <c r="H618" s="28"/>
      <c r="I618" s="28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86"/>
      <c r="D619" s="65"/>
      <c r="E619" s="28"/>
      <c r="F619" s="28"/>
      <c r="G619" s="28"/>
      <c r="H619" s="28"/>
      <c r="I619" s="28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86"/>
      <c r="D620" s="65"/>
      <c r="E620" s="28"/>
      <c r="F620" s="28"/>
      <c r="G620" s="28"/>
      <c r="H620" s="28"/>
      <c r="I620" s="28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86"/>
      <c r="D621" s="65"/>
      <c r="E621" s="28"/>
      <c r="F621" s="28"/>
      <c r="G621" s="28"/>
      <c r="H621" s="28"/>
      <c r="I621" s="28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86"/>
      <c r="D622" s="65"/>
      <c r="E622" s="28"/>
      <c r="F622" s="28"/>
      <c r="G622" s="28"/>
      <c r="H622" s="28"/>
      <c r="I622" s="28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86"/>
      <c r="D623" s="65"/>
      <c r="E623" s="28"/>
      <c r="F623" s="28"/>
      <c r="G623" s="28"/>
      <c r="H623" s="28"/>
      <c r="I623" s="28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86"/>
      <c r="D624" s="65"/>
      <c r="E624" s="28"/>
      <c r="F624" s="28"/>
      <c r="G624" s="28"/>
      <c r="H624" s="28"/>
      <c r="I624" s="28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86"/>
      <c r="D625" s="65"/>
      <c r="E625" s="28"/>
      <c r="F625" s="28"/>
      <c r="G625" s="28"/>
      <c r="H625" s="28"/>
      <c r="I625" s="28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86"/>
      <c r="D626" s="65"/>
      <c r="E626" s="28"/>
      <c r="F626" s="28"/>
      <c r="G626" s="28"/>
      <c r="H626" s="28"/>
      <c r="I626" s="28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86"/>
      <c r="D627" s="65"/>
      <c r="E627" s="28"/>
      <c r="F627" s="28"/>
      <c r="G627" s="28"/>
      <c r="H627" s="28"/>
      <c r="I627" s="28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86"/>
      <c r="D628" s="65"/>
      <c r="E628" s="28"/>
      <c r="F628" s="28"/>
      <c r="G628" s="28"/>
      <c r="H628" s="28"/>
      <c r="I628" s="28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86"/>
      <c r="D629" s="65"/>
      <c r="E629" s="28"/>
      <c r="F629" s="28"/>
      <c r="G629" s="28"/>
      <c r="H629" s="28"/>
      <c r="I629" s="28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86"/>
      <c r="D630" s="65"/>
      <c r="E630" s="28"/>
      <c r="F630" s="28"/>
      <c r="G630" s="28"/>
      <c r="H630" s="28"/>
      <c r="I630" s="28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86"/>
      <c r="D631" s="65"/>
      <c r="E631" s="28"/>
      <c r="F631" s="28"/>
      <c r="G631" s="28"/>
      <c r="H631" s="28"/>
      <c r="I631" s="28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86"/>
      <c r="D632" s="65"/>
      <c r="E632" s="28"/>
      <c r="F632" s="28"/>
      <c r="G632" s="28"/>
      <c r="H632" s="28"/>
      <c r="I632" s="28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86"/>
      <c r="D633" s="65"/>
      <c r="E633" s="28"/>
      <c r="F633" s="28"/>
      <c r="G633" s="28"/>
      <c r="H633" s="28"/>
      <c r="I633" s="28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86"/>
      <c r="D634" s="65"/>
      <c r="E634" s="28"/>
      <c r="F634" s="28"/>
      <c r="G634" s="28"/>
      <c r="H634" s="28"/>
      <c r="I634" s="28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86"/>
      <c r="D635" s="65"/>
      <c r="E635" s="28"/>
      <c r="F635" s="28"/>
      <c r="G635" s="28"/>
      <c r="H635" s="28"/>
      <c r="I635" s="28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86"/>
      <c r="D636" s="65"/>
      <c r="E636" s="28"/>
      <c r="F636" s="28"/>
      <c r="G636" s="28"/>
      <c r="H636" s="28"/>
      <c r="I636" s="28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86"/>
      <c r="D637" s="65"/>
      <c r="E637" s="28"/>
      <c r="F637" s="28"/>
      <c r="G637" s="28"/>
      <c r="H637" s="28"/>
      <c r="I637" s="28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86"/>
      <c r="D638" s="65"/>
      <c r="E638" s="28"/>
      <c r="F638" s="28"/>
      <c r="G638" s="28"/>
      <c r="H638" s="28"/>
      <c r="I638" s="28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86"/>
      <c r="D639" s="65"/>
      <c r="E639" s="28"/>
      <c r="F639" s="28"/>
      <c r="G639" s="28"/>
      <c r="H639" s="28"/>
      <c r="I639" s="28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86"/>
      <c r="D640" s="65"/>
      <c r="E640" s="28"/>
      <c r="F640" s="28"/>
      <c r="G640" s="28"/>
      <c r="H640" s="28"/>
      <c r="I640" s="28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86"/>
      <c r="D641" s="65"/>
      <c r="E641" s="28"/>
      <c r="F641" s="28"/>
      <c r="G641" s="28"/>
      <c r="H641" s="28"/>
      <c r="I641" s="28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86"/>
      <c r="D642" s="65"/>
      <c r="E642" s="28"/>
      <c r="F642" s="28"/>
      <c r="G642" s="28"/>
      <c r="H642" s="28"/>
      <c r="I642" s="28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86"/>
      <c r="D643" s="65"/>
      <c r="E643" s="28"/>
      <c r="F643" s="28"/>
      <c r="G643" s="28"/>
      <c r="H643" s="28"/>
      <c r="I643" s="28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86"/>
      <c r="D644" s="65"/>
      <c r="E644" s="28"/>
      <c r="F644" s="28"/>
      <c r="G644" s="28"/>
      <c r="H644" s="28"/>
      <c r="I644" s="28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86"/>
      <c r="D645" s="65"/>
      <c r="E645" s="28"/>
      <c r="F645" s="28"/>
      <c r="G645" s="28"/>
      <c r="H645" s="28"/>
      <c r="I645" s="28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86"/>
      <c r="D646" s="65"/>
      <c r="E646" s="28"/>
      <c r="F646" s="28"/>
      <c r="G646" s="28"/>
      <c r="H646" s="28"/>
      <c r="I646" s="28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86"/>
      <c r="D647" s="65"/>
      <c r="E647" s="28"/>
      <c r="F647" s="28"/>
      <c r="G647" s="28"/>
      <c r="H647" s="28"/>
      <c r="I647" s="28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86"/>
      <c r="D648" s="65"/>
      <c r="E648" s="28"/>
      <c r="F648" s="28"/>
      <c r="G648" s="28"/>
      <c r="H648" s="28"/>
      <c r="I648" s="28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86"/>
      <c r="D649" s="65"/>
      <c r="E649" s="28"/>
      <c r="F649" s="28"/>
      <c r="G649" s="28"/>
      <c r="H649" s="28"/>
      <c r="I649" s="28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86"/>
      <c r="D650" s="65"/>
      <c r="E650" s="28"/>
      <c r="F650" s="28"/>
      <c r="G650" s="28"/>
      <c r="H650" s="28"/>
      <c r="I650" s="28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86"/>
      <c r="D651" s="65"/>
      <c r="E651" s="28"/>
      <c r="F651" s="28"/>
      <c r="G651" s="28"/>
      <c r="H651" s="28"/>
      <c r="I651" s="28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86"/>
      <c r="D652" s="65"/>
      <c r="E652" s="28"/>
      <c r="F652" s="28"/>
      <c r="G652" s="28"/>
      <c r="H652" s="28"/>
      <c r="I652" s="28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86"/>
      <c r="D653" s="65"/>
      <c r="E653" s="28"/>
      <c r="F653" s="28"/>
      <c r="G653" s="28"/>
      <c r="H653" s="28"/>
      <c r="I653" s="28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86"/>
      <c r="D654" s="65"/>
      <c r="E654" s="28"/>
      <c r="F654" s="28"/>
      <c r="G654" s="28"/>
      <c r="H654" s="28"/>
      <c r="I654" s="28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86"/>
      <c r="D655" s="65"/>
      <c r="E655" s="28"/>
      <c r="F655" s="28"/>
      <c r="G655" s="28"/>
      <c r="H655" s="28"/>
      <c r="I655" s="28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86"/>
      <c r="D656" s="65"/>
      <c r="E656" s="28"/>
      <c r="F656" s="28"/>
      <c r="G656" s="28"/>
      <c r="H656" s="28"/>
      <c r="I656" s="28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86"/>
      <c r="D657" s="65"/>
      <c r="E657" s="28"/>
      <c r="F657" s="28"/>
      <c r="G657" s="28"/>
      <c r="H657" s="28"/>
      <c r="I657" s="28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86"/>
      <c r="D658" s="65"/>
      <c r="E658" s="28"/>
      <c r="F658" s="28"/>
      <c r="G658" s="28"/>
      <c r="H658" s="28"/>
      <c r="I658" s="28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86"/>
      <c r="D659" s="65"/>
      <c r="E659" s="28"/>
      <c r="F659" s="28"/>
      <c r="G659" s="28"/>
      <c r="H659" s="28"/>
      <c r="I659" s="28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86"/>
      <c r="D660" s="65"/>
      <c r="E660" s="28"/>
      <c r="F660" s="28"/>
      <c r="G660" s="28"/>
      <c r="H660" s="28"/>
      <c r="I660" s="28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86"/>
      <c r="D661" s="65"/>
      <c r="E661" s="28"/>
      <c r="F661" s="28"/>
      <c r="G661" s="28"/>
      <c r="H661" s="28"/>
      <c r="I661" s="28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86"/>
      <c r="D662" s="65"/>
      <c r="E662" s="28"/>
      <c r="F662" s="28"/>
      <c r="G662" s="28"/>
      <c r="H662" s="28"/>
      <c r="I662" s="28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86"/>
      <c r="D663" s="65"/>
      <c r="E663" s="28"/>
      <c r="F663" s="28"/>
      <c r="G663" s="28"/>
      <c r="H663" s="28"/>
      <c r="I663" s="28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86"/>
      <c r="D664" s="65"/>
      <c r="E664" s="28"/>
      <c r="F664" s="28"/>
      <c r="G664" s="28"/>
      <c r="H664" s="28"/>
      <c r="I664" s="28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86"/>
      <c r="D665" s="65"/>
      <c r="E665" s="28"/>
      <c r="F665" s="28"/>
      <c r="G665" s="28"/>
      <c r="H665" s="28"/>
      <c r="I665" s="28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86"/>
      <c r="D666" s="65"/>
      <c r="E666" s="28"/>
      <c r="F666" s="28"/>
      <c r="G666" s="28"/>
      <c r="H666" s="28"/>
      <c r="I666" s="28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86"/>
      <c r="D667" s="65"/>
      <c r="E667" s="28"/>
      <c r="F667" s="28"/>
      <c r="G667" s="28"/>
      <c r="H667" s="28"/>
      <c r="I667" s="28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86"/>
      <c r="D668" s="65"/>
      <c r="E668" s="28"/>
      <c r="F668" s="28"/>
      <c r="G668" s="28"/>
      <c r="H668" s="28"/>
      <c r="I668" s="28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86"/>
      <c r="D669" s="65"/>
      <c r="E669" s="28"/>
      <c r="F669" s="28"/>
      <c r="G669" s="28"/>
      <c r="H669" s="28"/>
      <c r="I669" s="28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86"/>
      <c r="D670" s="65"/>
      <c r="E670" s="28"/>
      <c r="F670" s="28"/>
      <c r="G670" s="28"/>
      <c r="H670" s="28"/>
      <c r="I670" s="28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86"/>
      <c r="D671" s="65"/>
      <c r="E671" s="28"/>
      <c r="F671" s="28"/>
      <c r="G671" s="28"/>
      <c r="H671" s="28"/>
      <c r="I671" s="28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86"/>
      <c r="D672" s="65"/>
      <c r="E672" s="28"/>
      <c r="F672" s="28"/>
      <c r="G672" s="28"/>
      <c r="H672" s="28"/>
      <c r="I672" s="28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86"/>
      <c r="D673" s="65"/>
      <c r="E673" s="28"/>
      <c r="F673" s="28"/>
      <c r="G673" s="28"/>
      <c r="H673" s="28"/>
      <c r="I673" s="28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86"/>
      <c r="D674" s="65"/>
      <c r="E674" s="28"/>
      <c r="F674" s="28"/>
      <c r="G674" s="28"/>
      <c r="H674" s="28"/>
      <c r="I674" s="28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86"/>
      <c r="D675" s="65"/>
      <c r="E675" s="28"/>
      <c r="F675" s="28"/>
      <c r="G675" s="28"/>
      <c r="H675" s="28"/>
      <c r="I675" s="28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86"/>
      <c r="D676" s="65"/>
      <c r="E676" s="28"/>
      <c r="F676" s="28"/>
      <c r="G676" s="28"/>
      <c r="H676" s="28"/>
      <c r="I676" s="28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86"/>
      <c r="D677" s="65"/>
      <c r="E677" s="28"/>
      <c r="F677" s="28"/>
      <c r="G677" s="28"/>
      <c r="H677" s="28"/>
      <c r="I677" s="28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86"/>
      <c r="D678" s="65"/>
      <c r="E678" s="28"/>
      <c r="F678" s="28"/>
      <c r="G678" s="28"/>
      <c r="H678" s="28"/>
      <c r="I678" s="28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86"/>
      <c r="D679" s="65"/>
      <c r="E679" s="28"/>
      <c r="F679" s="28"/>
      <c r="G679" s="28"/>
      <c r="H679" s="28"/>
      <c r="I679" s="28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86"/>
      <c r="D680" s="65"/>
      <c r="E680" s="28"/>
      <c r="F680" s="28"/>
      <c r="G680" s="28"/>
      <c r="H680" s="28"/>
      <c r="I680" s="28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86"/>
      <c r="D681" s="65"/>
      <c r="E681" s="28"/>
      <c r="F681" s="28"/>
      <c r="G681" s="28"/>
      <c r="H681" s="28"/>
      <c r="I681" s="28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86"/>
      <c r="D682" s="65"/>
      <c r="E682" s="28"/>
      <c r="F682" s="28"/>
      <c r="G682" s="28"/>
      <c r="H682" s="28"/>
      <c r="I682" s="28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86"/>
      <c r="D683" s="65"/>
      <c r="E683" s="28"/>
      <c r="F683" s="28"/>
      <c r="G683" s="28"/>
      <c r="H683" s="28"/>
      <c r="I683" s="28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86"/>
      <c r="D684" s="65"/>
      <c r="E684" s="28"/>
      <c r="F684" s="28"/>
      <c r="G684" s="28"/>
      <c r="H684" s="28"/>
      <c r="I684" s="28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86"/>
      <c r="D685" s="65"/>
      <c r="E685" s="28"/>
      <c r="F685" s="28"/>
      <c r="G685" s="28"/>
      <c r="H685" s="28"/>
      <c r="I685" s="28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86"/>
      <c r="D686" s="65"/>
      <c r="E686" s="28"/>
      <c r="F686" s="28"/>
      <c r="G686" s="28"/>
      <c r="H686" s="28"/>
      <c r="I686" s="28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86"/>
      <c r="D687" s="65"/>
      <c r="E687" s="28"/>
      <c r="F687" s="28"/>
      <c r="G687" s="28"/>
      <c r="H687" s="28"/>
      <c r="I687" s="28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86"/>
      <c r="D688" s="65"/>
      <c r="E688" s="28"/>
      <c r="F688" s="28"/>
      <c r="G688" s="28"/>
      <c r="H688" s="28"/>
      <c r="I688" s="28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86"/>
      <c r="D689" s="65"/>
      <c r="E689" s="28"/>
      <c r="F689" s="28"/>
      <c r="G689" s="28"/>
      <c r="H689" s="28"/>
      <c r="I689" s="28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86"/>
      <c r="D690" s="65"/>
      <c r="E690" s="28"/>
      <c r="F690" s="28"/>
      <c r="G690" s="28"/>
      <c r="H690" s="28"/>
      <c r="I690" s="28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86"/>
      <c r="D691" s="65"/>
      <c r="E691" s="28"/>
      <c r="F691" s="28"/>
      <c r="G691" s="28"/>
      <c r="H691" s="28"/>
      <c r="I691" s="28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86"/>
      <c r="D692" s="65"/>
      <c r="E692" s="28"/>
      <c r="F692" s="28"/>
      <c r="G692" s="28"/>
      <c r="H692" s="28"/>
      <c r="I692" s="28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86"/>
      <c r="D693" s="65"/>
      <c r="E693" s="28"/>
      <c r="F693" s="28"/>
      <c r="G693" s="28"/>
      <c r="H693" s="28"/>
      <c r="I693" s="28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86"/>
      <c r="D694" s="65"/>
      <c r="E694" s="28"/>
      <c r="F694" s="28"/>
      <c r="G694" s="28"/>
      <c r="H694" s="28"/>
      <c r="I694" s="28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86"/>
      <c r="D695" s="65"/>
      <c r="E695" s="28"/>
      <c r="F695" s="28"/>
      <c r="G695" s="28"/>
      <c r="H695" s="28"/>
      <c r="I695" s="28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86"/>
      <c r="D696" s="65"/>
      <c r="E696" s="28"/>
      <c r="F696" s="28"/>
      <c r="G696" s="28"/>
      <c r="H696" s="28"/>
      <c r="I696" s="28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86"/>
      <c r="D697" s="65"/>
      <c r="E697" s="28"/>
      <c r="F697" s="28"/>
      <c r="G697" s="28"/>
      <c r="H697" s="28"/>
      <c r="I697" s="28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86"/>
      <c r="D698" s="65"/>
      <c r="E698" s="28"/>
      <c r="F698" s="28"/>
      <c r="G698" s="28"/>
      <c r="H698" s="28"/>
      <c r="I698" s="28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86"/>
      <c r="D699" s="65"/>
      <c r="E699" s="28"/>
      <c r="F699" s="28"/>
      <c r="G699" s="28"/>
      <c r="H699" s="28"/>
      <c r="I699" s="28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86"/>
      <c r="D700" s="65"/>
      <c r="E700" s="28"/>
      <c r="F700" s="28"/>
      <c r="G700" s="28"/>
      <c r="H700" s="28"/>
      <c r="I700" s="28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86"/>
      <c r="D701" s="65"/>
      <c r="E701" s="28"/>
      <c r="F701" s="28"/>
      <c r="G701" s="28"/>
      <c r="H701" s="28"/>
      <c r="I701" s="28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86"/>
      <c r="D702" s="65"/>
      <c r="E702" s="28"/>
      <c r="F702" s="28"/>
      <c r="G702" s="28"/>
      <c r="H702" s="28"/>
      <c r="I702" s="28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86"/>
      <c r="D703" s="65"/>
      <c r="E703" s="28"/>
      <c r="F703" s="28"/>
      <c r="G703" s="28"/>
      <c r="H703" s="28"/>
      <c r="I703" s="28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86"/>
      <c r="D704" s="65"/>
      <c r="E704" s="28"/>
      <c r="F704" s="28"/>
      <c r="G704" s="28"/>
      <c r="H704" s="28"/>
      <c r="I704" s="28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86"/>
      <c r="D705" s="65"/>
      <c r="E705" s="28"/>
      <c r="F705" s="28"/>
      <c r="G705" s="28"/>
      <c r="H705" s="28"/>
      <c r="I705" s="28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86"/>
      <c r="D706" s="65"/>
      <c r="E706" s="28"/>
      <c r="F706" s="28"/>
      <c r="G706" s="28"/>
      <c r="H706" s="28"/>
      <c r="I706" s="28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86"/>
      <c r="D707" s="65"/>
      <c r="E707" s="28"/>
      <c r="F707" s="28"/>
      <c r="G707" s="28"/>
      <c r="H707" s="28"/>
      <c r="I707" s="28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86"/>
      <c r="D708" s="65"/>
      <c r="E708" s="28"/>
      <c r="F708" s="28"/>
      <c r="G708" s="28"/>
      <c r="H708" s="28"/>
      <c r="I708" s="28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86"/>
      <c r="D709" s="65"/>
      <c r="E709" s="28"/>
      <c r="F709" s="28"/>
      <c r="G709" s="28"/>
      <c r="H709" s="28"/>
      <c r="I709" s="28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86"/>
      <c r="D710" s="65"/>
      <c r="E710" s="28"/>
      <c r="F710" s="28"/>
      <c r="G710" s="28"/>
      <c r="H710" s="28"/>
      <c r="I710" s="28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86"/>
      <c r="D711" s="65"/>
      <c r="E711" s="28"/>
      <c r="F711" s="28"/>
      <c r="G711" s="28"/>
      <c r="H711" s="28"/>
      <c r="I711" s="28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86"/>
      <c r="D712" s="65"/>
      <c r="E712" s="28"/>
      <c r="F712" s="28"/>
      <c r="G712" s="28"/>
      <c r="H712" s="28"/>
      <c r="I712" s="28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86"/>
      <c r="D713" s="65"/>
      <c r="E713" s="28"/>
      <c r="F713" s="28"/>
      <c r="G713" s="28"/>
      <c r="H713" s="28"/>
      <c r="I713" s="28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86"/>
      <c r="D714" s="65"/>
      <c r="E714" s="28"/>
      <c r="F714" s="28"/>
      <c r="G714" s="28"/>
      <c r="H714" s="28"/>
      <c r="I714" s="28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86"/>
      <c r="D715" s="65"/>
      <c r="E715" s="28"/>
      <c r="F715" s="28"/>
      <c r="G715" s="28"/>
      <c r="H715" s="28"/>
      <c r="I715" s="28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86"/>
      <c r="D716" s="65"/>
      <c r="E716" s="28"/>
      <c r="F716" s="28"/>
      <c r="G716" s="28"/>
      <c r="H716" s="28"/>
      <c r="I716" s="28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86"/>
      <c r="D717" s="65"/>
      <c r="E717" s="28"/>
      <c r="F717" s="28"/>
      <c r="G717" s="28"/>
      <c r="H717" s="28"/>
      <c r="I717" s="28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86"/>
      <c r="D718" s="65"/>
      <c r="E718" s="28"/>
      <c r="F718" s="28"/>
      <c r="G718" s="28"/>
      <c r="H718" s="28"/>
      <c r="I718" s="28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86"/>
      <c r="D719" s="65"/>
      <c r="E719" s="28"/>
      <c r="F719" s="28"/>
      <c r="G719" s="28"/>
      <c r="H719" s="28"/>
      <c r="I719" s="28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86"/>
      <c r="D720" s="65"/>
      <c r="E720" s="28"/>
      <c r="F720" s="28"/>
      <c r="G720" s="28"/>
      <c r="H720" s="28"/>
      <c r="I720" s="28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86"/>
      <c r="D721" s="65"/>
      <c r="E721" s="28"/>
      <c r="F721" s="28"/>
      <c r="G721" s="28"/>
      <c r="H721" s="28"/>
      <c r="I721" s="28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86"/>
      <c r="D722" s="65"/>
      <c r="E722" s="28"/>
      <c r="F722" s="28"/>
      <c r="G722" s="28"/>
      <c r="H722" s="28"/>
      <c r="I722" s="28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86"/>
      <c r="D723" s="65"/>
      <c r="E723" s="28"/>
      <c r="F723" s="28"/>
      <c r="G723" s="28"/>
      <c r="H723" s="28"/>
      <c r="I723" s="28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86"/>
      <c r="D724" s="65"/>
      <c r="E724" s="28"/>
      <c r="F724" s="28"/>
      <c r="G724" s="28"/>
      <c r="H724" s="28"/>
      <c r="I724" s="28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86"/>
      <c r="D725" s="65"/>
      <c r="E725" s="28"/>
      <c r="F725" s="28"/>
      <c r="G725" s="28"/>
      <c r="H725" s="28"/>
      <c r="I725" s="28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86"/>
      <c r="D726" s="65"/>
      <c r="E726" s="28"/>
      <c r="F726" s="28"/>
      <c r="G726" s="28"/>
      <c r="H726" s="28"/>
      <c r="I726" s="28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86"/>
      <c r="D727" s="65"/>
      <c r="E727" s="28"/>
      <c r="F727" s="28"/>
      <c r="G727" s="28"/>
      <c r="H727" s="28"/>
      <c r="I727" s="28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86"/>
      <c r="D728" s="65"/>
      <c r="E728" s="28"/>
      <c r="F728" s="28"/>
      <c r="G728" s="28"/>
      <c r="H728" s="28"/>
      <c r="I728" s="28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86"/>
      <c r="D729" s="65"/>
      <c r="E729" s="28"/>
      <c r="F729" s="28"/>
      <c r="G729" s="28"/>
      <c r="H729" s="28"/>
      <c r="I729" s="28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86"/>
      <c r="D730" s="65"/>
      <c r="E730" s="28"/>
      <c r="F730" s="28"/>
      <c r="G730" s="28"/>
      <c r="H730" s="28"/>
      <c r="I730" s="28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86"/>
      <c r="D731" s="65"/>
      <c r="E731" s="28"/>
      <c r="F731" s="28"/>
      <c r="G731" s="28"/>
      <c r="H731" s="28"/>
      <c r="I731" s="28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86"/>
      <c r="D732" s="65"/>
      <c r="E732" s="28"/>
      <c r="F732" s="28"/>
      <c r="G732" s="28"/>
      <c r="H732" s="28"/>
      <c r="I732" s="28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86"/>
      <c r="D733" s="65"/>
      <c r="E733" s="28"/>
      <c r="F733" s="28"/>
      <c r="G733" s="28"/>
      <c r="H733" s="28"/>
      <c r="I733" s="28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86"/>
      <c r="D734" s="65"/>
      <c r="E734" s="28"/>
      <c r="F734" s="28"/>
      <c r="G734" s="28"/>
      <c r="H734" s="28"/>
      <c r="I734" s="28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86"/>
      <c r="D735" s="65"/>
      <c r="E735" s="28"/>
      <c r="F735" s="28"/>
      <c r="G735" s="28"/>
      <c r="H735" s="28"/>
      <c r="I735" s="28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86"/>
      <c r="D736" s="65"/>
      <c r="E736" s="28"/>
      <c r="F736" s="28"/>
      <c r="G736" s="28"/>
      <c r="H736" s="28"/>
      <c r="I736" s="28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86"/>
      <c r="D737" s="65"/>
      <c r="E737" s="28"/>
      <c r="F737" s="28"/>
      <c r="G737" s="28"/>
      <c r="H737" s="28"/>
      <c r="I737" s="28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86"/>
      <c r="D738" s="65"/>
      <c r="E738" s="28"/>
      <c r="F738" s="28"/>
      <c r="G738" s="28"/>
      <c r="H738" s="28"/>
      <c r="I738" s="28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86"/>
      <c r="D739" s="65"/>
      <c r="E739" s="28"/>
      <c r="F739" s="28"/>
      <c r="G739" s="28"/>
      <c r="H739" s="28"/>
      <c r="I739" s="28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86"/>
      <c r="D740" s="65"/>
      <c r="E740" s="28"/>
      <c r="F740" s="28"/>
      <c r="G740" s="28"/>
      <c r="H740" s="28"/>
      <c r="I740" s="28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86"/>
      <c r="D741" s="65"/>
      <c r="E741" s="28"/>
      <c r="F741" s="28"/>
      <c r="G741" s="28"/>
      <c r="H741" s="28"/>
      <c r="I741" s="28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86"/>
      <c r="D742" s="65"/>
      <c r="E742" s="28"/>
      <c r="F742" s="28"/>
      <c r="G742" s="28"/>
      <c r="H742" s="28"/>
      <c r="I742" s="28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86"/>
      <c r="D743" s="65"/>
      <c r="E743" s="28"/>
      <c r="F743" s="28"/>
      <c r="G743" s="28"/>
      <c r="H743" s="28"/>
      <c r="I743" s="28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86"/>
      <c r="D744" s="65"/>
      <c r="E744" s="28"/>
      <c r="F744" s="28"/>
      <c r="G744" s="28"/>
      <c r="H744" s="28"/>
      <c r="I744" s="28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86"/>
      <c r="D745" s="65"/>
      <c r="E745" s="28"/>
      <c r="F745" s="28"/>
      <c r="G745" s="28"/>
      <c r="H745" s="28"/>
      <c r="I745" s="28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86"/>
      <c r="D746" s="65"/>
      <c r="E746" s="28"/>
      <c r="F746" s="28"/>
      <c r="G746" s="28"/>
      <c r="H746" s="28"/>
      <c r="I746" s="28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86"/>
      <c r="D747" s="65"/>
      <c r="E747" s="28"/>
      <c r="F747" s="28"/>
      <c r="G747" s="28"/>
      <c r="H747" s="28"/>
      <c r="I747" s="28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86"/>
      <c r="D748" s="65"/>
      <c r="E748" s="28"/>
      <c r="F748" s="28"/>
      <c r="G748" s="28"/>
      <c r="H748" s="28"/>
      <c r="I748" s="28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86"/>
      <c r="D749" s="65"/>
      <c r="E749" s="28"/>
      <c r="F749" s="28"/>
      <c r="G749" s="28"/>
      <c r="H749" s="28"/>
      <c r="I749" s="28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86"/>
      <c r="D750" s="65"/>
      <c r="E750" s="28"/>
      <c r="F750" s="28"/>
      <c r="G750" s="28"/>
      <c r="H750" s="28"/>
      <c r="I750" s="28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86"/>
      <c r="D751" s="65"/>
      <c r="E751" s="28"/>
      <c r="F751" s="28"/>
      <c r="G751" s="28"/>
      <c r="H751" s="28"/>
      <c r="I751" s="28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86"/>
      <c r="D752" s="65"/>
      <c r="E752" s="28"/>
      <c r="F752" s="28"/>
      <c r="G752" s="28"/>
      <c r="H752" s="28"/>
      <c r="I752" s="28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86"/>
      <c r="D753" s="65"/>
      <c r="E753" s="28"/>
      <c r="F753" s="28"/>
      <c r="G753" s="28"/>
      <c r="H753" s="28"/>
      <c r="I753" s="28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86"/>
      <c r="D754" s="65"/>
      <c r="E754" s="28"/>
      <c r="F754" s="28"/>
      <c r="G754" s="28"/>
      <c r="H754" s="28"/>
      <c r="I754" s="28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86"/>
      <c r="D755" s="65"/>
      <c r="E755" s="28"/>
      <c r="F755" s="28"/>
      <c r="G755" s="28"/>
      <c r="H755" s="28"/>
      <c r="I755" s="28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86"/>
      <c r="D756" s="65"/>
      <c r="E756" s="28"/>
      <c r="F756" s="28"/>
      <c r="G756" s="28"/>
      <c r="H756" s="28"/>
      <c r="I756" s="28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86"/>
      <c r="D757" s="65"/>
      <c r="E757" s="28"/>
      <c r="F757" s="28"/>
      <c r="G757" s="28"/>
      <c r="H757" s="28"/>
      <c r="I757" s="28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86"/>
      <c r="D758" s="65"/>
      <c r="E758" s="28"/>
      <c r="F758" s="28"/>
      <c r="G758" s="28"/>
      <c r="H758" s="28"/>
      <c r="I758" s="28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86"/>
      <c r="D759" s="65"/>
      <c r="E759" s="28"/>
      <c r="F759" s="28"/>
      <c r="G759" s="28"/>
      <c r="H759" s="28"/>
      <c r="I759" s="28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86"/>
      <c r="D760" s="65"/>
      <c r="E760" s="28"/>
      <c r="F760" s="28"/>
      <c r="G760" s="28"/>
      <c r="H760" s="28"/>
      <c r="I760" s="28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86"/>
      <c r="D761" s="65"/>
      <c r="E761" s="28"/>
      <c r="F761" s="28"/>
      <c r="G761" s="28"/>
      <c r="H761" s="28"/>
      <c r="I761" s="28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86"/>
      <c r="D762" s="65"/>
      <c r="E762" s="28"/>
      <c r="F762" s="28"/>
      <c r="G762" s="28"/>
      <c r="H762" s="28"/>
      <c r="I762" s="28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86"/>
      <c r="D763" s="65"/>
      <c r="E763" s="28"/>
      <c r="F763" s="28"/>
      <c r="G763" s="28"/>
      <c r="H763" s="28"/>
      <c r="I763" s="28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86"/>
      <c r="D764" s="65"/>
      <c r="E764" s="28"/>
      <c r="F764" s="28"/>
      <c r="G764" s="28"/>
      <c r="H764" s="28"/>
      <c r="I764" s="28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86"/>
      <c r="D765" s="65"/>
      <c r="E765" s="28"/>
      <c r="F765" s="28"/>
      <c r="G765" s="28"/>
      <c r="H765" s="28"/>
      <c r="I765" s="28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86"/>
      <c r="D766" s="65"/>
      <c r="E766" s="28"/>
      <c r="F766" s="28"/>
      <c r="G766" s="28"/>
      <c r="H766" s="28"/>
      <c r="I766" s="28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86"/>
      <c r="D767" s="65"/>
      <c r="E767" s="28"/>
      <c r="F767" s="28"/>
      <c r="G767" s="28"/>
      <c r="H767" s="28"/>
      <c r="I767" s="28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86"/>
      <c r="D768" s="65"/>
      <c r="E768" s="28"/>
      <c r="F768" s="28"/>
      <c r="G768" s="28"/>
      <c r="H768" s="28"/>
      <c r="I768" s="28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86"/>
      <c r="D769" s="65"/>
      <c r="E769" s="28"/>
      <c r="F769" s="28"/>
      <c r="G769" s="28"/>
      <c r="H769" s="28"/>
      <c r="I769" s="28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86"/>
      <c r="D770" s="65"/>
      <c r="E770" s="28"/>
      <c r="F770" s="28"/>
      <c r="G770" s="28"/>
      <c r="H770" s="28"/>
      <c r="I770" s="28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86"/>
      <c r="D771" s="65"/>
      <c r="E771" s="28"/>
      <c r="F771" s="28"/>
      <c r="G771" s="28"/>
      <c r="H771" s="28"/>
      <c r="I771" s="28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86"/>
      <c r="D772" s="65"/>
      <c r="E772" s="28"/>
      <c r="F772" s="28"/>
      <c r="G772" s="28"/>
      <c r="H772" s="28"/>
      <c r="I772" s="28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86"/>
      <c r="D773" s="65"/>
      <c r="E773" s="28"/>
      <c r="F773" s="28"/>
      <c r="G773" s="28"/>
      <c r="H773" s="28"/>
      <c r="I773" s="28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86"/>
      <c r="D774" s="65"/>
      <c r="E774" s="28"/>
      <c r="F774" s="28"/>
      <c r="G774" s="28"/>
      <c r="H774" s="28"/>
      <c r="I774" s="28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86"/>
      <c r="D775" s="65"/>
      <c r="E775" s="28"/>
      <c r="F775" s="28"/>
      <c r="G775" s="28"/>
      <c r="H775" s="28"/>
      <c r="I775" s="28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86"/>
      <c r="D776" s="65"/>
      <c r="E776" s="28"/>
      <c r="F776" s="28"/>
      <c r="G776" s="28"/>
      <c r="H776" s="28"/>
      <c r="I776" s="28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86"/>
      <c r="D777" s="65"/>
      <c r="E777" s="28"/>
      <c r="F777" s="28"/>
      <c r="G777" s="28"/>
      <c r="H777" s="28"/>
      <c r="I777" s="28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86"/>
      <c r="D778" s="65"/>
      <c r="E778" s="28"/>
      <c r="F778" s="28"/>
      <c r="G778" s="28"/>
      <c r="H778" s="28"/>
      <c r="I778" s="28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86"/>
      <c r="D779" s="65"/>
      <c r="E779" s="28"/>
      <c r="F779" s="28"/>
      <c r="G779" s="28"/>
      <c r="H779" s="28"/>
      <c r="I779" s="28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86"/>
      <c r="D780" s="65"/>
      <c r="E780" s="28"/>
      <c r="F780" s="28"/>
      <c r="G780" s="28"/>
      <c r="H780" s="28"/>
      <c r="I780" s="28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86"/>
      <c r="D781" s="65"/>
      <c r="E781" s="28"/>
      <c r="F781" s="28"/>
      <c r="G781" s="28"/>
      <c r="H781" s="28"/>
      <c r="I781" s="28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86"/>
      <c r="D782" s="65"/>
      <c r="E782" s="28"/>
      <c r="F782" s="28"/>
      <c r="G782" s="28"/>
      <c r="H782" s="28"/>
      <c r="I782" s="28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86"/>
      <c r="D783" s="65"/>
      <c r="E783" s="28"/>
      <c r="F783" s="28"/>
      <c r="G783" s="28"/>
      <c r="H783" s="28"/>
      <c r="I783" s="28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86"/>
      <c r="D784" s="65"/>
      <c r="E784" s="28"/>
      <c r="F784" s="28"/>
      <c r="G784" s="28"/>
      <c r="H784" s="28"/>
      <c r="I784" s="28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86"/>
      <c r="D785" s="65"/>
      <c r="E785" s="28"/>
      <c r="F785" s="28"/>
      <c r="G785" s="28"/>
      <c r="H785" s="28"/>
      <c r="I785" s="28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86"/>
      <c r="D786" s="65"/>
      <c r="E786" s="28"/>
      <c r="F786" s="28"/>
      <c r="G786" s="28"/>
      <c r="H786" s="28"/>
      <c r="I786" s="28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86"/>
      <c r="D787" s="65"/>
      <c r="E787" s="28"/>
      <c r="F787" s="28"/>
      <c r="G787" s="28"/>
      <c r="H787" s="28"/>
      <c r="I787" s="28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86"/>
      <c r="D788" s="65"/>
      <c r="E788" s="28"/>
      <c r="F788" s="28"/>
      <c r="G788" s="28"/>
      <c r="H788" s="28"/>
      <c r="I788" s="28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86"/>
      <c r="D789" s="65"/>
      <c r="E789" s="28"/>
      <c r="F789" s="28"/>
      <c r="G789" s="28"/>
      <c r="H789" s="28"/>
      <c r="I789" s="28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86"/>
      <c r="D790" s="65"/>
      <c r="E790" s="28"/>
      <c r="F790" s="28"/>
      <c r="G790" s="28"/>
      <c r="H790" s="28"/>
      <c r="I790" s="28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86"/>
      <c r="D791" s="65"/>
      <c r="E791" s="28"/>
      <c r="F791" s="28"/>
      <c r="G791" s="28"/>
      <c r="H791" s="28"/>
      <c r="I791" s="28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86"/>
      <c r="D792" s="65"/>
      <c r="E792" s="28"/>
      <c r="F792" s="28"/>
      <c r="G792" s="28"/>
      <c r="H792" s="28"/>
      <c r="I792" s="28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86"/>
      <c r="D793" s="65"/>
      <c r="E793" s="28"/>
      <c r="F793" s="28"/>
      <c r="G793" s="28"/>
      <c r="H793" s="28"/>
      <c r="I793" s="28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86"/>
      <c r="D794" s="65"/>
      <c r="E794" s="28"/>
      <c r="F794" s="28"/>
      <c r="G794" s="28"/>
      <c r="H794" s="28"/>
      <c r="I794" s="28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86"/>
      <c r="D795" s="65"/>
      <c r="E795" s="28"/>
      <c r="F795" s="28"/>
      <c r="G795" s="28"/>
      <c r="H795" s="28"/>
      <c r="I795" s="28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86"/>
      <c r="D796" s="65"/>
      <c r="E796" s="28"/>
      <c r="F796" s="28"/>
      <c r="G796" s="28"/>
      <c r="H796" s="28"/>
      <c r="I796" s="28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86"/>
      <c r="D797" s="65"/>
      <c r="E797" s="28"/>
      <c r="F797" s="28"/>
      <c r="G797" s="28"/>
      <c r="H797" s="28"/>
      <c r="I797" s="28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86"/>
      <c r="D798" s="65"/>
      <c r="E798" s="28"/>
      <c r="F798" s="28"/>
      <c r="G798" s="28"/>
      <c r="H798" s="28"/>
      <c r="I798" s="28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86"/>
      <c r="D799" s="65"/>
      <c r="E799" s="28"/>
      <c r="F799" s="28"/>
      <c r="G799" s="28"/>
      <c r="H799" s="28"/>
      <c r="I799" s="28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86"/>
      <c r="D800" s="65"/>
      <c r="E800" s="28"/>
      <c r="F800" s="28"/>
      <c r="G800" s="28"/>
      <c r="H800" s="28"/>
      <c r="I800" s="28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86"/>
      <c r="D801" s="65"/>
      <c r="E801" s="28"/>
      <c r="F801" s="28"/>
      <c r="G801" s="28"/>
      <c r="H801" s="28"/>
      <c r="I801" s="28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86"/>
      <c r="D802" s="65"/>
      <c r="E802" s="28"/>
      <c r="F802" s="28"/>
      <c r="G802" s="28"/>
      <c r="H802" s="28"/>
      <c r="I802" s="28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86"/>
      <c r="D803" s="65"/>
      <c r="E803" s="28"/>
      <c r="F803" s="28"/>
      <c r="G803" s="28"/>
      <c r="H803" s="28"/>
      <c r="I803" s="28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86"/>
      <c r="D804" s="65"/>
      <c r="E804" s="28"/>
      <c r="F804" s="28"/>
      <c r="G804" s="28"/>
      <c r="H804" s="28"/>
      <c r="I804" s="28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86"/>
      <c r="D805" s="65"/>
      <c r="E805" s="28"/>
      <c r="F805" s="28"/>
      <c r="G805" s="28"/>
      <c r="H805" s="28"/>
      <c r="I805" s="28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86"/>
      <c r="D806" s="65"/>
      <c r="E806" s="28"/>
      <c r="F806" s="28"/>
      <c r="G806" s="28"/>
      <c r="H806" s="28"/>
      <c r="I806" s="28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86"/>
      <c r="D807" s="65"/>
      <c r="E807" s="28"/>
      <c r="F807" s="28"/>
      <c r="G807" s="28"/>
      <c r="H807" s="28"/>
      <c r="I807" s="28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86"/>
      <c r="D808" s="65"/>
      <c r="E808" s="28"/>
      <c r="F808" s="28"/>
      <c r="G808" s="28"/>
      <c r="H808" s="28"/>
      <c r="I808" s="28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86"/>
      <c r="D809" s="65"/>
      <c r="E809" s="28"/>
      <c r="F809" s="28"/>
      <c r="G809" s="28"/>
      <c r="H809" s="28"/>
      <c r="I809" s="28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86"/>
      <c r="D810" s="65"/>
      <c r="E810" s="28"/>
      <c r="F810" s="28"/>
      <c r="G810" s="28"/>
      <c r="H810" s="28"/>
      <c r="I810" s="28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86"/>
      <c r="D811" s="65"/>
      <c r="E811" s="28"/>
      <c r="F811" s="28"/>
      <c r="G811" s="28"/>
      <c r="H811" s="28"/>
      <c r="I811" s="28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86"/>
      <c r="D812" s="65"/>
      <c r="E812" s="28"/>
      <c r="F812" s="28"/>
      <c r="G812" s="28"/>
      <c r="H812" s="28"/>
      <c r="I812" s="28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86"/>
      <c r="D813" s="65"/>
      <c r="E813" s="28"/>
      <c r="F813" s="28"/>
      <c r="G813" s="28"/>
      <c r="H813" s="28"/>
      <c r="I813" s="28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86"/>
      <c r="D814" s="65"/>
      <c r="E814" s="28"/>
      <c r="F814" s="28"/>
      <c r="G814" s="28"/>
      <c r="H814" s="28"/>
      <c r="I814" s="28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86"/>
      <c r="D815" s="65"/>
      <c r="E815" s="28"/>
      <c r="F815" s="28"/>
      <c r="G815" s="28"/>
      <c r="H815" s="28"/>
      <c r="I815" s="28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86"/>
      <c r="D816" s="65"/>
      <c r="E816" s="28"/>
      <c r="F816" s="28"/>
      <c r="G816" s="28"/>
      <c r="H816" s="28"/>
      <c r="I816" s="28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86"/>
      <c r="D817" s="65"/>
      <c r="E817" s="28"/>
      <c r="F817" s="28"/>
      <c r="G817" s="28"/>
      <c r="H817" s="28"/>
      <c r="I817" s="28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86"/>
      <c r="D818" s="65"/>
      <c r="E818" s="28"/>
      <c r="F818" s="28"/>
      <c r="G818" s="28"/>
      <c r="H818" s="28"/>
      <c r="I818" s="28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86"/>
      <c r="D819" s="65"/>
      <c r="E819" s="28"/>
      <c r="F819" s="28"/>
      <c r="G819" s="28"/>
      <c r="H819" s="28"/>
      <c r="I819" s="28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86"/>
      <c r="D820" s="65"/>
      <c r="E820" s="28"/>
      <c r="F820" s="28"/>
      <c r="G820" s="28"/>
      <c r="H820" s="28"/>
      <c r="I820" s="28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86"/>
      <c r="D821" s="65"/>
      <c r="E821" s="28"/>
      <c r="F821" s="28"/>
      <c r="G821" s="28"/>
      <c r="H821" s="28"/>
      <c r="I821" s="28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86"/>
      <c r="D822" s="65"/>
      <c r="E822" s="28"/>
      <c r="F822" s="28"/>
      <c r="G822" s="28"/>
      <c r="H822" s="28"/>
      <c r="I822" s="28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86"/>
      <c r="D823" s="65"/>
      <c r="E823" s="28"/>
      <c r="F823" s="28"/>
      <c r="G823" s="28"/>
      <c r="H823" s="28"/>
      <c r="I823" s="28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86"/>
      <c r="D824" s="65"/>
      <c r="E824" s="28"/>
      <c r="F824" s="28"/>
      <c r="G824" s="28"/>
      <c r="H824" s="28"/>
      <c r="I824" s="28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86"/>
      <c r="D825" s="65"/>
      <c r="E825" s="28"/>
      <c r="F825" s="28"/>
      <c r="G825" s="28"/>
      <c r="H825" s="28"/>
      <c r="I825" s="28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86"/>
      <c r="D826" s="65"/>
      <c r="E826" s="28"/>
      <c r="F826" s="28"/>
      <c r="G826" s="28"/>
      <c r="H826" s="28"/>
      <c r="I826" s="28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86"/>
      <c r="D827" s="65"/>
      <c r="E827" s="28"/>
      <c r="F827" s="28"/>
      <c r="G827" s="28"/>
      <c r="H827" s="28"/>
      <c r="I827" s="28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86"/>
      <c r="D828" s="65"/>
      <c r="E828" s="28"/>
      <c r="F828" s="28"/>
      <c r="G828" s="28"/>
      <c r="H828" s="28"/>
      <c r="I828" s="28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86"/>
      <c r="D829" s="65"/>
      <c r="E829" s="28"/>
      <c r="F829" s="28"/>
      <c r="G829" s="28"/>
      <c r="H829" s="28"/>
      <c r="I829" s="28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86"/>
      <c r="D830" s="65"/>
      <c r="E830" s="28"/>
      <c r="F830" s="28"/>
      <c r="G830" s="28"/>
      <c r="H830" s="28"/>
      <c r="I830" s="28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86"/>
      <c r="D831" s="65"/>
      <c r="E831" s="28"/>
      <c r="F831" s="28"/>
      <c r="G831" s="28"/>
      <c r="H831" s="28"/>
      <c r="I831" s="28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86"/>
      <c r="D832" s="65"/>
      <c r="E832" s="28"/>
      <c r="F832" s="28"/>
      <c r="G832" s="28"/>
      <c r="H832" s="28"/>
      <c r="I832" s="28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86"/>
      <c r="D833" s="65"/>
      <c r="E833" s="28"/>
      <c r="F833" s="28"/>
      <c r="G833" s="28"/>
      <c r="H833" s="28"/>
      <c r="I833" s="28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86"/>
      <c r="D834" s="65"/>
      <c r="E834" s="28"/>
      <c r="F834" s="28"/>
      <c r="G834" s="28"/>
      <c r="H834" s="28"/>
      <c r="I834" s="28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86"/>
      <c r="D835" s="65"/>
      <c r="E835" s="28"/>
      <c r="F835" s="28"/>
      <c r="G835" s="28"/>
      <c r="H835" s="28"/>
      <c r="I835" s="28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86"/>
      <c r="D836" s="65"/>
      <c r="E836" s="28"/>
      <c r="F836" s="28"/>
      <c r="G836" s="28"/>
      <c r="H836" s="28"/>
      <c r="I836" s="28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86"/>
      <c r="D837" s="65"/>
      <c r="E837" s="28"/>
      <c r="F837" s="28"/>
      <c r="G837" s="28"/>
      <c r="H837" s="28"/>
      <c r="I837" s="28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86"/>
      <c r="D838" s="65"/>
      <c r="E838" s="28"/>
      <c r="F838" s="28"/>
      <c r="G838" s="28"/>
      <c r="H838" s="28"/>
      <c r="I838" s="28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86"/>
      <c r="D839" s="65"/>
      <c r="E839" s="28"/>
      <c r="F839" s="28"/>
      <c r="G839" s="28"/>
      <c r="H839" s="28"/>
      <c r="I839" s="28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86"/>
      <c r="D840" s="65"/>
      <c r="E840" s="28"/>
      <c r="F840" s="28"/>
      <c r="G840" s="28"/>
      <c r="H840" s="28"/>
      <c r="I840" s="28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86"/>
      <c r="D841" s="65"/>
      <c r="E841" s="28"/>
      <c r="F841" s="28"/>
      <c r="G841" s="28"/>
      <c r="H841" s="28"/>
      <c r="I841" s="28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86"/>
      <c r="D842" s="65"/>
      <c r="E842" s="28"/>
      <c r="F842" s="28"/>
      <c r="G842" s="28"/>
      <c r="H842" s="28"/>
      <c r="I842" s="28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86"/>
      <c r="D843" s="65"/>
      <c r="E843" s="28"/>
      <c r="F843" s="28"/>
      <c r="G843" s="28"/>
      <c r="H843" s="28"/>
      <c r="I843" s="28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86"/>
      <c r="D844" s="65"/>
      <c r="E844" s="28"/>
      <c r="F844" s="28"/>
      <c r="G844" s="28"/>
      <c r="H844" s="28"/>
      <c r="I844" s="28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86"/>
      <c r="D845" s="65"/>
      <c r="E845" s="28"/>
      <c r="F845" s="28"/>
      <c r="G845" s="28"/>
      <c r="H845" s="28"/>
      <c r="I845" s="28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86"/>
      <c r="D846" s="65"/>
      <c r="E846" s="28"/>
      <c r="F846" s="28"/>
      <c r="G846" s="28"/>
      <c r="H846" s="28"/>
      <c r="I846" s="28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86"/>
      <c r="D847" s="65"/>
      <c r="E847" s="28"/>
      <c r="F847" s="28"/>
      <c r="G847" s="28"/>
      <c r="H847" s="28"/>
      <c r="I847" s="28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86"/>
      <c r="D848" s="65"/>
      <c r="E848" s="28"/>
      <c r="F848" s="28"/>
      <c r="G848" s="28"/>
      <c r="H848" s="28"/>
      <c r="I848" s="28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86"/>
      <c r="D849" s="65"/>
      <c r="E849" s="28"/>
      <c r="F849" s="28"/>
      <c r="G849" s="28"/>
      <c r="H849" s="28"/>
      <c r="I849" s="28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86"/>
      <c r="D850" s="65"/>
      <c r="E850" s="28"/>
      <c r="F850" s="28"/>
      <c r="G850" s="28"/>
      <c r="H850" s="28"/>
      <c r="I850" s="28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86"/>
      <c r="D851" s="65"/>
      <c r="E851" s="28"/>
      <c r="F851" s="28"/>
      <c r="G851" s="28"/>
      <c r="H851" s="28"/>
      <c r="I851" s="28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86"/>
      <c r="D852" s="65"/>
      <c r="E852" s="28"/>
      <c r="F852" s="28"/>
      <c r="G852" s="28"/>
      <c r="H852" s="28"/>
      <c r="I852" s="28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86"/>
      <c r="D853" s="65"/>
      <c r="E853" s="28"/>
      <c r="F853" s="28"/>
      <c r="G853" s="28"/>
      <c r="H853" s="28"/>
      <c r="I853" s="28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86"/>
      <c r="D854" s="65"/>
      <c r="E854" s="28"/>
      <c r="F854" s="28"/>
      <c r="G854" s="28"/>
      <c r="H854" s="28"/>
      <c r="I854" s="28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86"/>
      <c r="D855" s="65"/>
      <c r="E855" s="28"/>
      <c r="F855" s="28"/>
      <c r="G855" s="28"/>
      <c r="H855" s="28"/>
      <c r="I855" s="28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86"/>
      <c r="D856" s="65"/>
      <c r="E856" s="28"/>
      <c r="F856" s="28"/>
      <c r="G856" s="28"/>
      <c r="H856" s="28"/>
      <c r="I856" s="28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86"/>
      <c r="D857" s="65"/>
      <c r="E857" s="28"/>
      <c r="F857" s="28"/>
      <c r="G857" s="28"/>
      <c r="H857" s="28"/>
      <c r="I857" s="28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86"/>
      <c r="D858" s="65"/>
      <c r="E858" s="28"/>
      <c r="F858" s="28"/>
      <c r="G858" s="28"/>
      <c r="H858" s="28"/>
      <c r="I858" s="28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86"/>
      <c r="D859" s="65"/>
      <c r="E859" s="28"/>
      <c r="F859" s="28"/>
      <c r="G859" s="28"/>
      <c r="H859" s="28"/>
      <c r="I859" s="28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86"/>
      <c r="D860" s="65"/>
      <c r="E860" s="28"/>
      <c r="F860" s="28"/>
      <c r="G860" s="28"/>
      <c r="H860" s="28"/>
      <c r="I860" s="28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86"/>
      <c r="D861" s="65"/>
      <c r="E861" s="28"/>
      <c r="F861" s="28"/>
      <c r="G861" s="28"/>
      <c r="H861" s="28"/>
      <c r="I861" s="28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86"/>
      <c r="D862" s="65"/>
      <c r="E862" s="28"/>
      <c r="F862" s="28"/>
      <c r="G862" s="28"/>
      <c r="H862" s="28"/>
      <c r="I862" s="28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86"/>
      <c r="D863" s="65"/>
      <c r="E863" s="28"/>
      <c r="F863" s="28"/>
      <c r="G863" s="28"/>
      <c r="H863" s="28"/>
      <c r="I863" s="28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86"/>
      <c r="D864" s="65"/>
      <c r="E864" s="28"/>
      <c r="F864" s="28"/>
      <c r="G864" s="28"/>
      <c r="H864" s="28"/>
      <c r="I864" s="28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86"/>
      <c r="D865" s="65"/>
      <c r="E865" s="28"/>
      <c r="F865" s="28"/>
      <c r="G865" s="28"/>
      <c r="H865" s="28"/>
      <c r="I865" s="28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86"/>
      <c r="D866" s="65"/>
      <c r="E866" s="28"/>
      <c r="F866" s="28"/>
      <c r="G866" s="28"/>
      <c r="H866" s="28"/>
      <c r="I866" s="28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86"/>
      <c r="D867" s="65"/>
      <c r="E867" s="28"/>
      <c r="F867" s="28"/>
      <c r="G867" s="28"/>
      <c r="H867" s="28"/>
      <c r="I867" s="28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86"/>
      <c r="D868" s="65"/>
      <c r="E868" s="28"/>
      <c r="F868" s="28"/>
      <c r="G868" s="28"/>
      <c r="H868" s="28"/>
      <c r="I868" s="28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86"/>
      <c r="D869" s="65"/>
      <c r="E869" s="28"/>
      <c r="F869" s="28"/>
      <c r="G869" s="28"/>
      <c r="H869" s="28"/>
      <c r="I869" s="28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86"/>
      <c r="D870" s="65"/>
      <c r="E870" s="28"/>
      <c r="F870" s="28"/>
      <c r="G870" s="28"/>
      <c r="H870" s="28"/>
      <c r="I870" s="28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86"/>
      <c r="D871" s="65"/>
      <c r="E871" s="28"/>
      <c r="F871" s="28"/>
      <c r="G871" s="28"/>
      <c r="H871" s="28"/>
      <c r="I871" s="28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86"/>
      <c r="D872" s="65"/>
      <c r="E872" s="28"/>
      <c r="F872" s="28"/>
      <c r="G872" s="28"/>
      <c r="H872" s="28"/>
      <c r="I872" s="28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86"/>
      <c r="D873" s="65"/>
      <c r="E873" s="28"/>
      <c r="F873" s="28"/>
      <c r="G873" s="28"/>
      <c r="H873" s="28"/>
      <c r="I873" s="28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86"/>
      <c r="D874" s="65"/>
      <c r="E874" s="28"/>
      <c r="F874" s="28"/>
      <c r="G874" s="28"/>
      <c r="H874" s="28"/>
      <c r="I874" s="28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86"/>
      <c r="D875" s="65"/>
      <c r="E875" s="28"/>
      <c r="F875" s="28"/>
      <c r="G875" s="28"/>
      <c r="H875" s="28"/>
      <c r="I875" s="28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86"/>
      <c r="D876" s="65"/>
      <c r="E876" s="28"/>
      <c r="F876" s="28"/>
      <c r="G876" s="28"/>
      <c r="H876" s="28"/>
      <c r="I876" s="28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86"/>
      <c r="D877" s="65"/>
      <c r="E877" s="28"/>
      <c r="F877" s="28"/>
      <c r="G877" s="28"/>
      <c r="H877" s="28"/>
      <c r="I877" s="28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86"/>
      <c r="D878" s="65"/>
      <c r="E878" s="28"/>
      <c r="F878" s="28"/>
      <c r="G878" s="28"/>
      <c r="H878" s="28"/>
      <c r="I878" s="28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86"/>
      <c r="D879" s="65"/>
      <c r="E879" s="28"/>
      <c r="F879" s="28"/>
      <c r="G879" s="28"/>
      <c r="H879" s="28"/>
      <c r="I879" s="28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86"/>
      <c r="D880" s="65"/>
      <c r="E880" s="28"/>
      <c r="F880" s="28"/>
      <c r="G880" s="28"/>
      <c r="H880" s="28"/>
      <c r="I880" s="28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86"/>
      <c r="D881" s="65"/>
      <c r="E881" s="28"/>
      <c r="F881" s="28"/>
      <c r="G881" s="28"/>
      <c r="H881" s="28"/>
      <c r="I881" s="28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86"/>
      <c r="D882" s="65"/>
      <c r="E882" s="28"/>
      <c r="F882" s="28"/>
      <c r="G882" s="28"/>
      <c r="H882" s="28"/>
      <c r="I882" s="28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86"/>
      <c r="D883" s="65"/>
      <c r="E883" s="28"/>
      <c r="F883" s="28"/>
      <c r="G883" s="28"/>
      <c r="H883" s="28"/>
      <c r="I883" s="28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86"/>
      <c r="D884" s="65"/>
      <c r="E884" s="28"/>
      <c r="F884" s="28"/>
      <c r="G884" s="28"/>
      <c r="H884" s="28"/>
      <c r="I884" s="28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86"/>
      <c r="D885" s="65"/>
      <c r="E885" s="28"/>
      <c r="F885" s="28"/>
      <c r="G885" s="28"/>
      <c r="H885" s="28"/>
      <c r="I885" s="28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86"/>
      <c r="D886" s="65"/>
      <c r="E886" s="28"/>
      <c r="F886" s="28"/>
      <c r="G886" s="28"/>
      <c r="H886" s="28"/>
      <c r="I886" s="28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86"/>
      <c r="D887" s="65"/>
      <c r="E887" s="28"/>
      <c r="F887" s="28"/>
      <c r="G887" s="28"/>
      <c r="H887" s="28"/>
      <c r="I887" s="28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86"/>
      <c r="D888" s="65"/>
      <c r="E888" s="28"/>
      <c r="F888" s="28"/>
      <c r="G888" s="28"/>
      <c r="H888" s="28"/>
      <c r="I888" s="28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86"/>
      <c r="D889" s="65"/>
      <c r="E889" s="28"/>
      <c r="F889" s="28"/>
      <c r="G889" s="28"/>
      <c r="H889" s="28"/>
      <c r="I889" s="28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86"/>
      <c r="D890" s="65"/>
      <c r="E890" s="28"/>
      <c r="F890" s="28"/>
      <c r="G890" s="28"/>
      <c r="H890" s="28"/>
      <c r="I890" s="28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86"/>
      <c r="D891" s="65"/>
      <c r="E891" s="28"/>
      <c r="F891" s="28"/>
      <c r="G891" s="28"/>
      <c r="H891" s="28"/>
      <c r="I891" s="28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86"/>
      <c r="D892" s="65"/>
      <c r="E892" s="28"/>
      <c r="F892" s="28"/>
      <c r="G892" s="28"/>
      <c r="H892" s="28"/>
      <c r="I892" s="28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86"/>
      <c r="D893" s="65"/>
      <c r="E893" s="28"/>
      <c r="F893" s="28"/>
      <c r="G893" s="28"/>
      <c r="H893" s="28"/>
      <c r="I893" s="28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86"/>
      <c r="D894" s="65"/>
      <c r="E894" s="28"/>
      <c r="F894" s="28"/>
      <c r="G894" s="28"/>
      <c r="H894" s="28"/>
      <c r="I894" s="28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86"/>
      <c r="D895" s="65"/>
      <c r="E895" s="28"/>
      <c r="F895" s="28"/>
      <c r="G895" s="28"/>
      <c r="H895" s="28"/>
      <c r="I895" s="28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86"/>
      <c r="D896" s="65"/>
      <c r="E896" s="28"/>
      <c r="F896" s="28"/>
      <c r="G896" s="28"/>
      <c r="H896" s="28"/>
      <c r="I896" s="28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86"/>
      <c r="D897" s="65"/>
      <c r="E897" s="28"/>
      <c r="F897" s="28"/>
      <c r="G897" s="28"/>
      <c r="H897" s="28"/>
      <c r="I897" s="28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86"/>
      <c r="D898" s="65"/>
      <c r="E898" s="28"/>
      <c r="F898" s="28"/>
      <c r="G898" s="28"/>
      <c r="H898" s="28"/>
      <c r="I898" s="28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86"/>
      <c r="D899" s="65"/>
      <c r="E899" s="28"/>
      <c r="F899" s="28"/>
      <c r="G899" s="28"/>
      <c r="H899" s="28"/>
      <c r="I899" s="28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86"/>
      <c r="D900" s="65"/>
      <c r="E900" s="28"/>
      <c r="F900" s="28"/>
      <c r="G900" s="28"/>
      <c r="H900" s="28"/>
      <c r="I900" s="28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86"/>
      <c r="D901" s="65"/>
      <c r="E901" s="28"/>
      <c r="F901" s="28"/>
      <c r="G901" s="28"/>
      <c r="H901" s="28"/>
      <c r="I901" s="28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86"/>
      <c r="D902" s="65"/>
      <c r="E902" s="28"/>
      <c r="F902" s="28"/>
      <c r="G902" s="28"/>
      <c r="H902" s="28"/>
      <c r="I902" s="28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86"/>
      <c r="D903" s="65"/>
      <c r="E903" s="28"/>
      <c r="F903" s="28"/>
      <c r="G903" s="28"/>
      <c r="H903" s="28"/>
      <c r="I903" s="28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86"/>
      <c r="D904" s="65"/>
      <c r="E904" s="28"/>
      <c r="F904" s="28"/>
      <c r="G904" s="28"/>
      <c r="H904" s="28"/>
      <c r="I904" s="28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86"/>
      <c r="D905" s="65"/>
      <c r="E905" s="28"/>
      <c r="F905" s="28"/>
      <c r="G905" s="28"/>
      <c r="H905" s="28"/>
      <c r="I905" s="28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86"/>
      <c r="D906" s="65"/>
      <c r="E906" s="28"/>
      <c r="F906" s="28"/>
      <c r="G906" s="28"/>
      <c r="H906" s="28"/>
      <c r="I906" s="28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86"/>
      <c r="D907" s="65"/>
      <c r="E907" s="28"/>
      <c r="F907" s="28"/>
      <c r="G907" s="28"/>
      <c r="H907" s="28"/>
      <c r="I907" s="28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86"/>
      <c r="D908" s="65"/>
      <c r="E908" s="28"/>
      <c r="F908" s="28"/>
      <c r="G908" s="28"/>
      <c r="H908" s="28"/>
      <c r="I908" s="28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86"/>
      <c r="D909" s="65"/>
      <c r="E909" s="28"/>
      <c r="F909" s="28"/>
      <c r="G909" s="28"/>
      <c r="H909" s="28"/>
      <c r="I909" s="28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86"/>
      <c r="D910" s="65"/>
      <c r="E910" s="28"/>
      <c r="F910" s="28"/>
      <c r="G910" s="28"/>
      <c r="H910" s="28"/>
      <c r="I910" s="28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86"/>
      <c r="D911" s="65"/>
      <c r="E911" s="28"/>
      <c r="F911" s="28"/>
      <c r="G911" s="28"/>
      <c r="H911" s="28"/>
      <c r="I911" s="28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86"/>
      <c r="D912" s="65"/>
      <c r="E912" s="28"/>
      <c r="F912" s="28"/>
      <c r="G912" s="28"/>
      <c r="H912" s="28"/>
      <c r="I912" s="28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86"/>
      <c r="D913" s="65"/>
      <c r="E913" s="28"/>
      <c r="F913" s="28"/>
      <c r="G913" s="28"/>
      <c r="H913" s="28"/>
      <c r="I913" s="28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86"/>
      <c r="D914" s="65"/>
      <c r="E914" s="28"/>
      <c r="F914" s="28"/>
      <c r="G914" s="28"/>
      <c r="H914" s="28"/>
      <c r="I914" s="28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86"/>
      <c r="D915" s="65"/>
      <c r="E915" s="28"/>
      <c r="F915" s="28"/>
      <c r="G915" s="28"/>
      <c r="H915" s="28"/>
      <c r="I915" s="28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86"/>
      <c r="D916" s="65"/>
      <c r="E916" s="28"/>
      <c r="F916" s="28"/>
      <c r="G916" s="28"/>
      <c r="H916" s="28"/>
      <c r="I916" s="28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86"/>
      <c r="D917" s="65"/>
      <c r="E917" s="28"/>
      <c r="F917" s="28"/>
      <c r="G917" s="28"/>
      <c r="H917" s="28"/>
      <c r="I917" s="28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86"/>
      <c r="D918" s="65"/>
      <c r="E918" s="28"/>
      <c r="F918" s="28"/>
      <c r="G918" s="28"/>
      <c r="H918" s="28"/>
      <c r="I918" s="28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86"/>
      <c r="D919" s="65"/>
      <c r="E919" s="28"/>
      <c r="F919" s="28"/>
      <c r="G919" s="28"/>
      <c r="H919" s="28"/>
      <c r="I919" s="28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86"/>
      <c r="D920" s="65"/>
      <c r="E920" s="28"/>
      <c r="F920" s="28"/>
      <c r="G920" s="28"/>
      <c r="H920" s="28"/>
      <c r="I920" s="28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86"/>
      <c r="D921" s="65"/>
      <c r="E921" s="28"/>
      <c r="F921" s="28"/>
      <c r="G921" s="28"/>
      <c r="H921" s="28"/>
      <c r="I921" s="28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86"/>
      <c r="D922" s="65"/>
      <c r="E922" s="28"/>
      <c r="F922" s="28"/>
      <c r="G922" s="28"/>
      <c r="H922" s="28"/>
      <c r="I922" s="28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86"/>
      <c r="D923" s="65"/>
      <c r="E923" s="28"/>
      <c r="F923" s="28"/>
      <c r="G923" s="28"/>
      <c r="H923" s="28"/>
      <c r="I923" s="28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86"/>
      <c r="D924" s="65"/>
      <c r="E924" s="28"/>
      <c r="F924" s="28"/>
      <c r="G924" s="28"/>
      <c r="H924" s="28"/>
      <c r="I924" s="28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86"/>
      <c r="D925" s="65"/>
      <c r="E925" s="28"/>
      <c r="F925" s="28"/>
      <c r="G925" s="28"/>
      <c r="H925" s="28"/>
      <c r="I925" s="28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86"/>
      <c r="D926" s="65"/>
      <c r="E926" s="28"/>
      <c r="F926" s="28"/>
      <c r="G926" s="28"/>
      <c r="H926" s="28"/>
      <c r="I926" s="28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86"/>
      <c r="D927" s="65"/>
      <c r="E927" s="28"/>
      <c r="F927" s="28"/>
      <c r="G927" s="28"/>
      <c r="H927" s="28"/>
      <c r="I927" s="28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86"/>
      <c r="D928" s="65"/>
      <c r="E928" s="28"/>
      <c r="F928" s="28"/>
      <c r="G928" s="28"/>
      <c r="H928" s="28"/>
      <c r="I928" s="28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86"/>
      <c r="D929" s="65"/>
      <c r="E929" s="28"/>
      <c r="F929" s="28"/>
      <c r="G929" s="28"/>
      <c r="H929" s="28"/>
      <c r="I929" s="28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86"/>
      <c r="D930" s="65"/>
      <c r="E930" s="28"/>
      <c r="F930" s="28"/>
      <c r="G930" s="28"/>
      <c r="H930" s="28"/>
      <c r="I930" s="28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86"/>
      <c r="D931" s="65"/>
      <c r="E931" s="28"/>
      <c r="F931" s="28"/>
      <c r="G931" s="28"/>
      <c r="H931" s="28"/>
      <c r="I931" s="28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86"/>
      <c r="D932" s="65"/>
      <c r="E932" s="28"/>
      <c r="F932" s="28"/>
      <c r="G932" s="28"/>
      <c r="H932" s="28"/>
      <c r="I932" s="28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86"/>
      <c r="D933" s="65"/>
      <c r="E933" s="28"/>
      <c r="F933" s="28"/>
      <c r="G933" s="28"/>
      <c r="H933" s="28"/>
      <c r="I933" s="28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86"/>
      <c r="D934" s="65"/>
      <c r="E934" s="28"/>
      <c r="F934" s="28"/>
      <c r="G934" s="28"/>
      <c r="H934" s="28"/>
      <c r="I934" s="28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86"/>
      <c r="D935" s="65"/>
      <c r="E935" s="28"/>
      <c r="F935" s="28"/>
      <c r="G935" s="28"/>
      <c r="H935" s="28"/>
      <c r="I935" s="28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86"/>
      <c r="D936" s="65"/>
      <c r="E936" s="28"/>
      <c r="F936" s="28"/>
      <c r="G936" s="28"/>
      <c r="H936" s="28"/>
      <c r="I936" s="28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86"/>
      <c r="D937" s="65"/>
      <c r="E937" s="28"/>
      <c r="F937" s="28"/>
      <c r="G937" s="28"/>
      <c r="H937" s="28"/>
      <c r="I937" s="28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86"/>
      <c r="D938" s="65"/>
      <c r="E938" s="28"/>
      <c r="F938" s="28"/>
      <c r="G938" s="28"/>
      <c r="H938" s="28"/>
      <c r="I938" s="28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86"/>
      <c r="D939" s="65"/>
      <c r="E939" s="28"/>
      <c r="F939" s="28"/>
      <c r="G939" s="28"/>
      <c r="H939" s="28"/>
      <c r="I939" s="28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86"/>
      <c r="D940" s="65"/>
      <c r="E940" s="28"/>
      <c r="F940" s="28"/>
      <c r="G940" s="28"/>
      <c r="H940" s="28"/>
      <c r="I940" s="28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86"/>
      <c r="D941" s="65"/>
      <c r="E941" s="28"/>
      <c r="F941" s="28"/>
      <c r="G941" s="28"/>
      <c r="H941" s="28"/>
      <c r="I941" s="28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86"/>
      <c r="D942" s="65"/>
      <c r="E942" s="28"/>
      <c r="F942" s="28"/>
      <c r="G942" s="28"/>
      <c r="H942" s="28"/>
      <c r="I942" s="28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86"/>
      <c r="D943" s="65"/>
      <c r="E943" s="28"/>
      <c r="F943" s="28"/>
      <c r="G943" s="28"/>
      <c r="H943" s="28"/>
      <c r="I943" s="28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86"/>
      <c r="D944" s="65"/>
      <c r="E944" s="28"/>
      <c r="F944" s="28"/>
      <c r="G944" s="28"/>
      <c r="H944" s="28"/>
      <c r="I944" s="28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86"/>
      <c r="D945" s="65"/>
      <c r="E945" s="28"/>
      <c r="F945" s="28"/>
      <c r="G945" s="28"/>
      <c r="H945" s="28"/>
      <c r="I945" s="28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86"/>
      <c r="D946" s="65"/>
      <c r="E946" s="28"/>
      <c r="F946" s="28"/>
      <c r="G946" s="28"/>
      <c r="H946" s="28"/>
      <c r="I946" s="28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86"/>
      <c r="D947" s="65"/>
      <c r="E947" s="28"/>
      <c r="F947" s="28"/>
      <c r="G947" s="28"/>
      <c r="H947" s="28"/>
      <c r="I947" s="28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86"/>
      <c r="D948" s="65"/>
      <c r="E948" s="28"/>
      <c r="F948" s="28"/>
      <c r="G948" s="28"/>
      <c r="H948" s="28"/>
      <c r="I948" s="28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86"/>
      <c r="D949" s="65"/>
      <c r="E949" s="28"/>
      <c r="F949" s="28"/>
      <c r="G949" s="28"/>
      <c r="H949" s="28"/>
      <c r="I949" s="28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86"/>
      <c r="D950" s="65"/>
      <c r="E950" s="28"/>
      <c r="F950" s="28"/>
      <c r="G950" s="28"/>
      <c r="H950" s="28"/>
      <c r="I950" s="28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86"/>
      <c r="D951" s="65"/>
      <c r="E951" s="28"/>
      <c r="F951" s="28"/>
      <c r="G951" s="28"/>
      <c r="H951" s="28"/>
      <c r="I951" s="28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86"/>
      <c r="D952" s="65"/>
      <c r="E952" s="28"/>
      <c r="F952" s="28"/>
      <c r="G952" s="28"/>
      <c r="H952" s="28"/>
      <c r="I952" s="28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86"/>
      <c r="D953" s="65"/>
      <c r="E953" s="28"/>
      <c r="F953" s="28"/>
      <c r="G953" s="28"/>
      <c r="H953" s="28"/>
      <c r="I953" s="28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86"/>
      <c r="D954" s="65"/>
      <c r="E954" s="28"/>
      <c r="F954" s="28"/>
      <c r="G954" s="28"/>
      <c r="H954" s="28"/>
      <c r="I954" s="28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86"/>
      <c r="D955" s="65"/>
      <c r="E955" s="28"/>
      <c r="F955" s="28"/>
      <c r="G955" s="28"/>
      <c r="H955" s="28"/>
      <c r="I955" s="28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86"/>
      <c r="D956" s="65"/>
      <c r="E956" s="28"/>
      <c r="F956" s="28"/>
      <c r="G956" s="28"/>
      <c r="H956" s="28"/>
      <c r="I956" s="28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86"/>
      <c r="D957" s="65"/>
      <c r="E957" s="28"/>
      <c r="F957" s="28"/>
      <c r="G957" s="28"/>
      <c r="H957" s="28"/>
      <c r="I957" s="28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86"/>
      <c r="D958" s="65"/>
      <c r="E958" s="28"/>
      <c r="F958" s="28"/>
      <c r="G958" s="28"/>
      <c r="H958" s="28"/>
      <c r="I958" s="28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86"/>
      <c r="D959" s="65"/>
      <c r="E959" s="28"/>
      <c r="F959" s="28"/>
      <c r="G959" s="28"/>
      <c r="H959" s="28"/>
      <c r="I959" s="28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86"/>
      <c r="D960" s="65"/>
      <c r="E960" s="28"/>
      <c r="F960" s="28"/>
      <c r="G960" s="28"/>
      <c r="H960" s="28"/>
      <c r="I960" s="28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86"/>
      <c r="D961" s="65"/>
      <c r="E961" s="28"/>
      <c r="F961" s="28"/>
      <c r="G961" s="28"/>
      <c r="H961" s="28"/>
      <c r="I961" s="28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86"/>
      <c r="D962" s="65"/>
      <c r="E962" s="28"/>
      <c r="F962" s="28"/>
      <c r="G962" s="28"/>
      <c r="H962" s="28"/>
      <c r="I962" s="28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86"/>
      <c r="D963" s="65"/>
      <c r="E963" s="28"/>
      <c r="F963" s="28"/>
      <c r="G963" s="28"/>
      <c r="H963" s="28"/>
      <c r="I963" s="28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86"/>
      <c r="D964" s="65"/>
      <c r="E964" s="28"/>
      <c r="F964" s="28"/>
      <c r="G964" s="28"/>
      <c r="H964" s="28"/>
      <c r="I964" s="28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86"/>
      <c r="D965" s="65"/>
      <c r="E965" s="28"/>
      <c r="F965" s="28"/>
      <c r="G965" s="28"/>
      <c r="H965" s="28"/>
      <c r="I965" s="28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86"/>
      <c r="D966" s="65"/>
      <c r="E966" s="28"/>
      <c r="F966" s="28"/>
      <c r="G966" s="28"/>
      <c r="H966" s="28"/>
      <c r="I966" s="28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86"/>
      <c r="D967" s="65"/>
      <c r="E967" s="28"/>
      <c r="F967" s="28"/>
      <c r="G967" s="28"/>
      <c r="H967" s="28"/>
      <c r="I967" s="28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86"/>
      <c r="D968" s="65"/>
      <c r="E968" s="28"/>
      <c r="F968" s="28"/>
      <c r="G968" s="28"/>
      <c r="H968" s="28"/>
      <c r="I968" s="28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86"/>
      <c r="D969" s="65"/>
      <c r="E969" s="28"/>
      <c r="F969" s="28"/>
      <c r="G969" s="28"/>
      <c r="H969" s="28"/>
      <c r="I969" s="28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86"/>
      <c r="D970" s="65"/>
      <c r="E970" s="28"/>
      <c r="F970" s="28"/>
      <c r="G970" s="28"/>
      <c r="H970" s="28"/>
      <c r="I970" s="28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86"/>
      <c r="D971" s="65"/>
      <c r="E971" s="28"/>
      <c r="F971" s="28"/>
      <c r="G971" s="28"/>
      <c r="H971" s="28"/>
      <c r="I971" s="28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86"/>
      <c r="D972" s="65"/>
      <c r="E972" s="28"/>
      <c r="F972" s="28"/>
      <c r="G972" s="28"/>
      <c r="H972" s="28"/>
      <c r="I972" s="28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86"/>
      <c r="D973" s="65"/>
      <c r="E973" s="28"/>
      <c r="F973" s="28"/>
      <c r="G973" s="28"/>
      <c r="H973" s="28"/>
      <c r="I973" s="28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86"/>
      <c r="D974" s="65"/>
      <c r="E974" s="28"/>
      <c r="F974" s="28"/>
      <c r="G974" s="28"/>
      <c r="H974" s="28"/>
      <c r="I974" s="28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86"/>
      <c r="D975" s="65"/>
      <c r="E975" s="28"/>
      <c r="F975" s="28"/>
      <c r="G975" s="28"/>
      <c r="H975" s="28"/>
      <c r="I975" s="28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86"/>
      <c r="D976" s="65"/>
      <c r="E976" s="28"/>
      <c r="F976" s="28"/>
      <c r="G976" s="28"/>
      <c r="H976" s="28"/>
      <c r="I976" s="28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86"/>
      <c r="D977" s="65"/>
      <c r="E977" s="28"/>
      <c r="F977" s="28"/>
      <c r="G977" s="28"/>
      <c r="H977" s="28"/>
      <c r="I977" s="28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86"/>
      <c r="D978" s="65"/>
      <c r="E978" s="28"/>
      <c r="F978" s="28"/>
      <c r="G978" s="28"/>
      <c r="H978" s="28"/>
      <c r="I978" s="28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86"/>
      <c r="D979" s="65"/>
      <c r="E979" s="28"/>
      <c r="F979" s="28"/>
      <c r="G979" s="28"/>
      <c r="H979" s="28"/>
      <c r="I979" s="28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86"/>
      <c r="D980" s="65"/>
      <c r="E980" s="28"/>
      <c r="F980" s="28"/>
      <c r="G980" s="28"/>
      <c r="H980" s="28"/>
      <c r="I980" s="28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86"/>
      <c r="D981" s="65"/>
      <c r="E981" s="28"/>
      <c r="F981" s="28"/>
      <c r="G981" s="28"/>
      <c r="H981" s="28"/>
      <c r="I981" s="28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86"/>
      <c r="D982" s="65"/>
      <c r="E982" s="28"/>
      <c r="F982" s="28"/>
      <c r="G982" s="28"/>
      <c r="H982" s="28"/>
      <c r="I982" s="28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86"/>
      <c r="D983" s="65"/>
      <c r="E983" s="28"/>
      <c r="F983" s="28"/>
      <c r="G983" s="28"/>
      <c r="H983" s="28"/>
      <c r="I983" s="28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86"/>
      <c r="D984" s="65"/>
      <c r="E984" s="28"/>
      <c r="F984" s="28"/>
      <c r="G984" s="28"/>
      <c r="H984" s="28"/>
      <c r="I984" s="28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86"/>
      <c r="D985" s="65"/>
      <c r="E985" s="28"/>
      <c r="F985" s="28"/>
      <c r="G985" s="28"/>
      <c r="H985" s="28"/>
      <c r="I985" s="28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86"/>
      <c r="D986" s="65"/>
      <c r="E986" s="28"/>
      <c r="F986" s="28"/>
      <c r="G986" s="28"/>
      <c r="H986" s="28"/>
      <c r="I986" s="28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86"/>
      <c r="D987" s="65"/>
      <c r="E987" s="28"/>
      <c r="F987" s="28"/>
      <c r="G987" s="28"/>
      <c r="H987" s="28"/>
      <c r="I987" s="28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86"/>
      <c r="D988" s="65"/>
      <c r="E988" s="28"/>
      <c r="F988" s="28"/>
      <c r="G988" s="28"/>
      <c r="H988" s="28"/>
      <c r="I988" s="28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86"/>
      <c r="D989" s="65"/>
      <c r="E989" s="28"/>
      <c r="F989" s="28"/>
      <c r="G989" s="28"/>
      <c r="H989" s="28"/>
      <c r="I989" s="28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86"/>
      <c r="D990" s="65"/>
      <c r="E990" s="28"/>
      <c r="F990" s="28"/>
      <c r="G990" s="28"/>
      <c r="H990" s="28"/>
      <c r="I990" s="28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86"/>
      <c r="D991" s="65"/>
      <c r="E991" s="28"/>
      <c r="F991" s="28"/>
      <c r="G991" s="28"/>
      <c r="H991" s="28"/>
      <c r="I991" s="28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86"/>
      <c r="D992" s="65"/>
      <c r="E992" s="28"/>
      <c r="F992" s="28"/>
      <c r="G992" s="28"/>
      <c r="H992" s="28"/>
      <c r="I992" s="28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86"/>
      <c r="D993" s="65"/>
      <c r="E993" s="28"/>
      <c r="F993" s="28"/>
      <c r="G993" s="28"/>
      <c r="H993" s="28"/>
      <c r="I993" s="28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86"/>
      <c r="D994" s="65"/>
      <c r="E994" s="28"/>
      <c r="F994" s="28"/>
      <c r="G994" s="28"/>
      <c r="H994" s="28"/>
      <c r="I994" s="28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86"/>
      <c r="D995" s="65"/>
      <c r="E995" s="28"/>
      <c r="F995" s="28"/>
      <c r="G995" s="28"/>
      <c r="H995" s="28"/>
      <c r="I995" s="28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86"/>
      <c r="D996" s="65"/>
      <c r="E996" s="28"/>
      <c r="F996" s="28"/>
      <c r="G996" s="28"/>
      <c r="H996" s="28"/>
      <c r="I996" s="28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86"/>
      <c r="D997" s="65"/>
      <c r="E997" s="28"/>
      <c r="F997" s="28"/>
      <c r="G997" s="28"/>
      <c r="H997" s="28"/>
      <c r="I997" s="28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86"/>
      <c r="D998" s="65"/>
      <c r="E998" s="28"/>
      <c r="F998" s="28"/>
      <c r="G998" s="28"/>
      <c r="H998" s="28"/>
      <c r="I998" s="28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86"/>
      <c r="D999" s="65"/>
      <c r="E999" s="28"/>
      <c r="F999" s="28"/>
      <c r="G999" s="28"/>
      <c r="H999" s="28"/>
      <c r="I999" s="28"/>
      <c r="O999" s="32"/>
      <c r="P999" s="32"/>
      <c r="Q999" s="32"/>
      <c r="R999" s="32"/>
      <c r="S999" s="32"/>
      <c r="T999" s="32"/>
      <c r="U999" s="32"/>
    </row>
    <row r="1000" spans="1:21" ht="14.25" customHeight="1">
      <c r="A1000" s="28"/>
      <c r="B1000" s="28"/>
      <c r="C1000" s="86"/>
      <c r="D1000" s="65"/>
      <c r="E1000" s="28"/>
      <c r="F1000" s="28"/>
      <c r="G1000" s="28"/>
      <c r="H1000" s="28"/>
      <c r="I1000" s="28"/>
      <c r="O1000" s="32"/>
      <c r="P1000" s="32"/>
      <c r="Q1000" s="32"/>
      <c r="R1000" s="32"/>
      <c r="S1000" s="32"/>
      <c r="T1000" s="32"/>
      <c r="U1000" s="32"/>
    </row>
  </sheetData>
  <mergeCells count="9">
    <mergeCell ref="B41:C41"/>
    <mergeCell ref="B42:C42"/>
    <mergeCell ref="B34:C34"/>
    <mergeCell ref="B35:C35"/>
    <mergeCell ref="B36:C36"/>
    <mergeCell ref="B37:C37"/>
    <mergeCell ref="B38:C38"/>
    <mergeCell ref="B39:C39"/>
    <mergeCell ref="B40:C40"/>
  </mergeCells>
  <pageMargins left="0.7" right="0.7" top="0.75" bottom="0.7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4140625" defaultRowHeight="15" customHeight="1"/>
  <cols>
    <col min="1" max="1" width="3.5546875" customWidth="1"/>
    <col min="2" max="2" width="20.5546875" customWidth="1"/>
    <col min="3" max="3" width="31.109375" customWidth="1"/>
    <col min="4" max="4" width="11.5546875" customWidth="1"/>
    <col min="5" max="5" width="0.5546875" customWidth="1"/>
    <col min="6" max="6" width="5.44140625" customWidth="1"/>
    <col min="7" max="7" width="7.5546875" customWidth="1"/>
    <col min="8" max="8" width="7.44140625" customWidth="1"/>
    <col min="9" max="9" width="14" customWidth="1"/>
    <col min="10" max="10" width="11.44140625" customWidth="1"/>
    <col min="11" max="11" width="14.44140625" customWidth="1"/>
    <col min="12" max="12" width="34.44140625" customWidth="1"/>
    <col min="13" max="13" width="15.44140625" customWidth="1"/>
    <col min="14" max="14" width="14.5546875" customWidth="1"/>
    <col min="15" max="15" width="4.44140625" customWidth="1"/>
    <col min="16" max="16" width="5.44140625" customWidth="1"/>
    <col min="17" max="17" width="6.44140625" customWidth="1"/>
    <col min="18" max="18" width="5.5546875" customWidth="1"/>
    <col min="19" max="19" width="6.44140625" customWidth="1"/>
    <col min="20" max="20" width="5.5546875" customWidth="1"/>
    <col min="21" max="21" width="4" customWidth="1"/>
    <col min="22" max="26" width="11.44140625" customWidth="1"/>
  </cols>
  <sheetData>
    <row r="1" spans="1:26" ht="14.25" customHeight="1">
      <c r="A1" s="2"/>
      <c r="B1" s="2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 t="shared" ref="O1:T1" si="0">SUM(O3:O44)</f>
        <v>0</v>
      </c>
      <c r="P1" s="31">
        <f t="shared" si="0"/>
        <v>0</v>
      </c>
      <c r="Q1" s="31">
        <f t="shared" si="0"/>
        <v>0</v>
      </c>
      <c r="R1" s="31">
        <f t="shared" si="0"/>
        <v>0</v>
      </c>
      <c r="S1" s="31">
        <f t="shared" si="0"/>
        <v>0</v>
      </c>
      <c r="T1" s="31">
        <f t="shared" si="0"/>
        <v>0</v>
      </c>
      <c r="U1" s="32"/>
    </row>
    <row r="2" spans="1:26" ht="14.25" customHeight="1">
      <c r="A2" s="87"/>
      <c r="B2" s="88" t="s">
        <v>22</v>
      </c>
      <c r="C2" s="89" t="s">
        <v>23</v>
      </c>
      <c r="D2" s="36" t="s">
        <v>24</v>
      </c>
      <c r="E2" s="37"/>
      <c r="F2" s="36" t="s">
        <v>25</v>
      </c>
      <c r="G2" s="36" t="s">
        <v>26</v>
      </c>
      <c r="H2" s="36" t="s">
        <v>15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 t="s">
        <v>28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44" si="1">IF(F3="G",1,0)</f>
        <v>0</v>
      </c>
      <c r="P3" s="31">
        <f t="shared" ref="P3:P44" si="2">IF(F3="J",1,0)</f>
        <v>0</v>
      </c>
      <c r="Q3" s="31">
        <f t="shared" ref="Q3:Q44" si="3">IF($G3="A",1,0)</f>
        <v>0</v>
      </c>
      <c r="R3" s="31">
        <f t="shared" ref="R3:R44" si="4">IF($G3="R",1,0)</f>
        <v>0</v>
      </c>
      <c r="S3" s="31">
        <f t="shared" ref="S3:S44" si="5">IF($G3="J",1,0)</f>
        <v>0</v>
      </c>
      <c r="T3" s="31">
        <f t="shared" ref="T3:T44" si="6">IF($G3="S",1,0)</f>
        <v>0</v>
      </c>
      <c r="U3" s="32"/>
    </row>
    <row r="4" spans="1:26" ht="14.25" customHeight="1">
      <c r="A4" s="51">
        <v>1</v>
      </c>
      <c r="B4" s="58"/>
      <c r="C4" s="58"/>
      <c r="D4" s="90"/>
      <c r="E4" s="54"/>
      <c r="F4" s="55"/>
      <c r="G4" s="56"/>
      <c r="H4" s="56"/>
      <c r="I4" s="91"/>
      <c r="J4" s="2"/>
      <c r="L4" s="2"/>
      <c r="N4" s="2"/>
      <c r="O4" s="31">
        <f t="shared" si="1"/>
        <v>0</v>
      </c>
      <c r="P4" s="31">
        <f t="shared" si="2"/>
        <v>0</v>
      </c>
      <c r="Q4" s="31">
        <f t="shared" si="3"/>
        <v>0</v>
      </c>
      <c r="R4" s="31">
        <f t="shared" si="4"/>
        <v>0</v>
      </c>
      <c r="S4" s="31">
        <f t="shared" si="5"/>
        <v>0</v>
      </c>
      <c r="T4" s="31">
        <f t="shared" si="6"/>
        <v>0</v>
      </c>
      <c r="U4" s="32"/>
    </row>
    <row r="5" spans="1:26" ht="14.25" customHeight="1">
      <c r="A5" s="51">
        <v>2</v>
      </c>
      <c r="B5" s="58"/>
      <c r="C5" s="58"/>
      <c r="D5" s="90"/>
      <c r="E5" s="54"/>
      <c r="F5" s="55"/>
      <c r="G5" s="56"/>
      <c r="H5" s="56"/>
      <c r="I5" s="91"/>
      <c r="J5" s="2"/>
      <c r="L5" s="2"/>
      <c r="N5" s="2"/>
      <c r="O5" s="31">
        <f t="shared" si="1"/>
        <v>0</v>
      </c>
      <c r="P5" s="31">
        <f t="shared" si="2"/>
        <v>0</v>
      </c>
      <c r="Q5" s="31">
        <f t="shared" si="3"/>
        <v>0</v>
      </c>
      <c r="R5" s="31">
        <f t="shared" si="4"/>
        <v>0</v>
      </c>
      <c r="S5" s="31">
        <f t="shared" si="5"/>
        <v>0</v>
      </c>
      <c r="T5" s="31">
        <f t="shared" si="6"/>
        <v>0</v>
      </c>
      <c r="U5" s="32"/>
    </row>
    <row r="6" spans="1:26" ht="14.25" customHeight="1">
      <c r="A6" s="51">
        <v>3</v>
      </c>
      <c r="B6" s="58"/>
      <c r="C6" s="58"/>
      <c r="D6" s="90"/>
      <c r="E6" s="54"/>
      <c r="F6" s="55"/>
      <c r="G6" s="56"/>
      <c r="H6" s="56"/>
      <c r="I6" s="91"/>
      <c r="J6" s="2"/>
      <c r="L6" s="2"/>
      <c r="N6" s="2"/>
      <c r="O6" s="31">
        <f t="shared" si="1"/>
        <v>0</v>
      </c>
      <c r="P6" s="31">
        <f t="shared" si="2"/>
        <v>0</v>
      </c>
      <c r="Q6" s="31">
        <f t="shared" si="3"/>
        <v>0</v>
      </c>
      <c r="R6" s="31">
        <f t="shared" si="4"/>
        <v>0</v>
      </c>
      <c r="S6" s="31">
        <f t="shared" si="5"/>
        <v>0</v>
      </c>
      <c r="T6" s="31">
        <f t="shared" si="6"/>
        <v>0</v>
      </c>
      <c r="U6" s="32"/>
    </row>
    <row r="7" spans="1:26" ht="14.25" customHeight="1">
      <c r="A7" s="51">
        <v>4</v>
      </c>
      <c r="B7" s="58"/>
      <c r="C7" s="58"/>
      <c r="D7" s="90"/>
      <c r="E7" s="54"/>
      <c r="F7" s="55"/>
      <c r="G7" s="56"/>
      <c r="H7" s="56"/>
      <c r="I7" s="57"/>
      <c r="J7" s="2"/>
      <c r="L7" s="2"/>
      <c r="N7" s="2"/>
      <c r="O7" s="31">
        <f t="shared" si="1"/>
        <v>0</v>
      </c>
      <c r="P7" s="31">
        <f t="shared" si="2"/>
        <v>0</v>
      </c>
      <c r="Q7" s="31">
        <f t="shared" si="3"/>
        <v>0</v>
      </c>
      <c r="R7" s="31">
        <f t="shared" si="4"/>
        <v>0</v>
      </c>
      <c r="S7" s="31">
        <f t="shared" si="5"/>
        <v>0</v>
      </c>
      <c r="T7" s="31">
        <f t="shared" si="6"/>
        <v>0</v>
      </c>
      <c r="U7" s="32"/>
    </row>
    <row r="8" spans="1:26" ht="14.25" customHeight="1">
      <c r="A8" s="51">
        <v>5</v>
      </c>
      <c r="B8" s="58"/>
      <c r="C8" s="58"/>
      <c r="D8" s="90"/>
      <c r="E8" s="54"/>
      <c r="F8" s="55"/>
      <c r="G8" s="56"/>
      <c r="H8" s="56"/>
      <c r="I8" s="57"/>
      <c r="J8" s="2"/>
      <c r="L8" s="2"/>
      <c r="N8" s="2"/>
      <c r="O8" s="31">
        <f t="shared" si="1"/>
        <v>0</v>
      </c>
      <c r="P8" s="31">
        <f t="shared" si="2"/>
        <v>0</v>
      </c>
      <c r="Q8" s="31">
        <f t="shared" si="3"/>
        <v>0</v>
      </c>
      <c r="R8" s="31">
        <f t="shared" si="4"/>
        <v>0</v>
      </c>
      <c r="S8" s="31">
        <f t="shared" si="5"/>
        <v>0</v>
      </c>
      <c r="T8" s="31">
        <f t="shared" si="6"/>
        <v>0</v>
      </c>
      <c r="U8" s="32"/>
    </row>
    <row r="9" spans="1:26" ht="14.25" customHeight="1">
      <c r="A9" s="51">
        <v>6</v>
      </c>
      <c r="B9" s="58"/>
      <c r="C9" s="58"/>
      <c r="D9" s="90"/>
      <c r="E9" s="54"/>
      <c r="F9" s="55"/>
      <c r="G9" s="56"/>
      <c r="H9" s="56"/>
      <c r="I9" s="57"/>
      <c r="J9" s="2"/>
      <c r="L9" s="2"/>
      <c r="N9" s="2"/>
      <c r="O9" s="31">
        <f t="shared" si="1"/>
        <v>0</v>
      </c>
      <c r="P9" s="31">
        <f t="shared" si="2"/>
        <v>0</v>
      </c>
      <c r="Q9" s="31">
        <f t="shared" si="3"/>
        <v>0</v>
      </c>
      <c r="R9" s="31">
        <f t="shared" si="4"/>
        <v>0</v>
      </c>
      <c r="S9" s="31">
        <f t="shared" si="5"/>
        <v>0</v>
      </c>
      <c r="T9" s="31">
        <f t="shared" si="6"/>
        <v>0</v>
      </c>
      <c r="U9" s="32"/>
    </row>
    <row r="10" spans="1:26" ht="14.25" customHeight="1">
      <c r="A10" s="51">
        <v>7</v>
      </c>
      <c r="B10" s="58"/>
      <c r="C10" s="58"/>
      <c r="D10" s="90"/>
      <c r="E10" s="54"/>
      <c r="F10" s="55"/>
      <c r="G10" s="56"/>
      <c r="H10" s="56"/>
      <c r="I10" s="57"/>
      <c r="J10" s="2"/>
      <c r="L10" s="2"/>
      <c r="N10" s="2"/>
      <c r="O10" s="31">
        <f t="shared" si="1"/>
        <v>0</v>
      </c>
      <c r="P10" s="31">
        <f t="shared" si="2"/>
        <v>0</v>
      </c>
      <c r="Q10" s="31">
        <f t="shared" si="3"/>
        <v>0</v>
      </c>
      <c r="R10" s="31">
        <f t="shared" si="4"/>
        <v>0</v>
      </c>
      <c r="S10" s="31">
        <f t="shared" si="5"/>
        <v>0</v>
      </c>
      <c r="T10" s="31">
        <f t="shared" si="6"/>
        <v>0</v>
      </c>
      <c r="U10" s="32"/>
    </row>
    <row r="11" spans="1:26" ht="14.25" customHeight="1">
      <c r="A11" s="51">
        <v>8</v>
      </c>
      <c r="B11" s="58"/>
      <c r="C11" s="58"/>
      <c r="D11" s="90"/>
      <c r="E11" s="54"/>
      <c r="F11" s="55"/>
      <c r="G11" s="56"/>
      <c r="H11" s="56"/>
      <c r="I11" s="57"/>
      <c r="J11" s="2"/>
      <c r="L11" s="2"/>
      <c r="N11" s="2"/>
      <c r="O11" s="31">
        <f t="shared" si="1"/>
        <v>0</v>
      </c>
      <c r="P11" s="31">
        <f t="shared" si="2"/>
        <v>0</v>
      </c>
      <c r="Q11" s="31">
        <f t="shared" si="3"/>
        <v>0</v>
      </c>
      <c r="R11" s="31">
        <f t="shared" si="4"/>
        <v>0</v>
      </c>
      <c r="S11" s="31">
        <f t="shared" si="5"/>
        <v>0</v>
      </c>
      <c r="T11" s="31">
        <f t="shared" si="6"/>
        <v>0</v>
      </c>
      <c r="U11" s="32"/>
    </row>
    <row r="12" spans="1:26" ht="14.25" customHeight="1">
      <c r="A12" s="51">
        <v>9</v>
      </c>
      <c r="B12" s="58"/>
      <c r="C12" s="58"/>
      <c r="D12" s="90"/>
      <c r="E12" s="54"/>
      <c r="F12" s="55"/>
      <c r="G12" s="56"/>
      <c r="H12" s="56"/>
      <c r="I12" s="57"/>
      <c r="J12" s="2"/>
      <c r="L12" s="2"/>
      <c r="N12" s="2"/>
      <c r="O12" s="31">
        <f t="shared" si="1"/>
        <v>0</v>
      </c>
      <c r="P12" s="31">
        <f t="shared" si="2"/>
        <v>0</v>
      </c>
      <c r="Q12" s="31">
        <f t="shared" si="3"/>
        <v>0</v>
      </c>
      <c r="R12" s="31">
        <f t="shared" si="4"/>
        <v>0</v>
      </c>
      <c r="S12" s="31">
        <f t="shared" si="5"/>
        <v>0</v>
      </c>
      <c r="T12" s="31">
        <f t="shared" si="6"/>
        <v>0</v>
      </c>
      <c r="U12" s="32"/>
    </row>
    <row r="13" spans="1:26" ht="14.25" customHeight="1">
      <c r="A13" s="51">
        <v>10</v>
      </c>
      <c r="B13" s="58"/>
      <c r="C13" s="58"/>
      <c r="D13" s="90"/>
      <c r="E13" s="54"/>
      <c r="F13" s="55"/>
      <c r="G13" s="56"/>
      <c r="H13" s="56"/>
      <c r="I13" s="57"/>
      <c r="J13" s="2"/>
      <c r="K13" s="2"/>
      <c r="L13" s="2"/>
      <c r="M13" s="2"/>
      <c r="N13" s="2"/>
      <c r="O13" s="31">
        <f t="shared" si="1"/>
        <v>0</v>
      </c>
      <c r="P13" s="31">
        <f t="shared" si="2"/>
        <v>0</v>
      </c>
      <c r="Q13" s="31">
        <f t="shared" si="3"/>
        <v>0</v>
      </c>
      <c r="R13" s="31">
        <f t="shared" si="4"/>
        <v>0</v>
      </c>
      <c r="S13" s="31">
        <f t="shared" si="5"/>
        <v>0</v>
      </c>
      <c r="T13" s="31">
        <f t="shared" si="6"/>
        <v>0</v>
      </c>
      <c r="U13" s="32"/>
    </row>
    <row r="14" spans="1:26" ht="14.25" customHeight="1">
      <c r="A14" s="51">
        <v>11</v>
      </c>
      <c r="B14" s="58"/>
      <c r="C14" s="58"/>
      <c r="D14" s="90"/>
      <c r="E14" s="54"/>
      <c r="F14" s="55"/>
      <c r="G14" s="56"/>
      <c r="H14" s="56"/>
      <c r="I14" s="57"/>
      <c r="J14" s="2"/>
      <c r="K14" s="2"/>
      <c r="L14" s="2"/>
      <c r="M14" s="2"/>
      <c r="N14" s="2"/>
      <c r="O14" s="31">
        <f t="shared" si="1"/>
        <v>0</v>
      </c>
      <c r="P14" s="31">
        <f t="shared" si="2"/>
        <v>0</v>
      </c>
      <c r="Q14" s="31">
        <f t="shared" si="3"/>
        <v>0</v>
      </c>
      <c r="R14" s="31">
        <f t="shared" si="4"/>
        <v>0</v>
      </c>
      <c r="S14" s="31">
        <f t="shared" si="5"/>
        <v>0</v>
      </c>
      <c r="T14" s="31">
        <f t="shared" si="6"/>
        <v>0</v>
      </c>
      <c r="U14" s="32"/>
    </row>
    <row r="15" spans="1:26" ht="14.25" customHeight="1">
      <c r="A15" s="51">
        <v>12</v>
      </c>
      <c r="B15" s="58"/>
      <c r="C15" s="58"/>
      <c r="D15" s="90"/>
      <c r="E15" s="54"/>
      <c r="F15" s="55"/>
      <c r="G15" s="56"/>
      <c r="H15" s="56"/>
      <c r="I15" s="57"/>
      <c r="J15" s="2"/>
      <c r="K15" s="2"/>
      <c r="L15" s="28"/>
      <c r="M15" s="2"/>
      <c r="N15" s="2"/>
      <c r="O15" s="31">
        <f t="shared" si="1"/>
        <v>0</v>
      </c>
      <c r="P15" s="31">
        <f t="shared" si="2"/>
        <v>0</v>
      </c>
      <c r="Q15" s="31">
        <f t="shared" si="3"/>
        <v>0</v>
      </c>
      <c r="R15" s="31">
        <f t="shared" si="4"/>
        <v>0</v>
      </c>
      <c r="S15" s="31">
        <f t="shared" si="5"/>
        <v>0</v>
      </c>
      <c r="T15" s="31">
        <f t="shared" si="6"/>
        <v>0</v>
      </c>
      <c r="U15" s="32"/>
    </row>
    <row r="16" spans="1:26" ht="14.25" customHeight="1">
      <c r="A16" s="51">
        <v>13</v>
      </c>
      <c r="B16" s="58"/>
      <c r="C16" s="58"/>
      <c r="D16" s="90"/>
      <c r="E16" s="54"/>
      <c r="F16" s="55"/>
      <c r="G16" s="56"/>
      <c r="H16" s="56"/>
      <c r="I16" s="57"/>
      <c r="J16" s="2"/>
      <c r="K16" s="2" t="s">
        <v>29</v>
      </c>
      <c r="L16" s="60"/>
      <c r="M16" s="2"/>
      <c r="N16" s="2"/>
      <c r="O16" s="31">
        <f t="shared" si="1"/>
        <v>0</v>
      </c>
      <c r="P16" s="31">
        <f t="shared" si="2"/>
        <v>0</v>
      </c>
      <c r="Q16" s="31">
        <f t="shared" si="3"/>
        <v>0</v>
      </c>
      <c r="R16" s="31">
        <f t="shared" si="4"/>
        <v>0</v>
      </c>
      <c r="S16" s="31">
        <f t="shared" si="5"/>
        <v>0</v>
      </c>
      <c r="T16" s="31">
        <f t="shared" si="6"/>
        <v>0</v>
      </c>
      <c r="U16" s="32"/>
    </row>
    <row r="17" spans="1:21" ht="14.25" customHeight="1">
      <c r="A17" s="51">
        <v>14</v>
      </c>
      <c r="B17" s="58"/>
      <c r="C17" s="58"/>
      <c r="D17" s="90"/>
      <c r="E17" s="54"/>
      <c r="F17" s="55"/>
      <c r="G17" s="56"/>
      <c r="H17" s="56"/>
      <c r="I17" s="57"/>
      <c r="J17" s="2"/>
      <c r="K17" s="2" t="s">
        <v>30</v>
      </c>
      <c r="L17" s="61" t="s">
        <v>45</v>
      </c>
      <c r="M17" s="2"/>
      <c r="N17" s="2"/>
      <c r="O17" s="31">
        <f t="shared" si="1"/>
        <v>0</v>
      </c>
      <c r="P17" s="31">
        <f t="shared" si="2"/>
        <v>0</v>
      </c>
      <c r="Q17" s="31">
        <f t="shared" si="3"/>
        <v>0</v>
      </c>
      <c r="R17" s="31">
        <f t="shared" si="4"/>
        <v>0</v>
      </c>
      <c r="S17" s="31">
        <f t="shared" si="5"/>
        <v>0</v>
      </c>
      <c r="T17" s="31">
        <f t="shared" si="6"/>
        <v>0</v>
      </c>
      <c r="U17" s="32"/>
    </row>
    <row r="18" spans="1:21" ht="14.25" customHeight="1">
      <c r="A18" s="51">
        <v>15</v>
      </c>
      <c r="B18" s="58"/>
      <c r="C18" s="58"/>
      <c r="D18" s="90"/>
      <c r="E18" s="54"/>
      <c r="F18" s="55"/>
      <c r="G18" s="56"/>
      <c r="H18" s="56"/>
      <c r="I18" s="57"/>
      <c r="J18" s="2"/>
      <c r="K18" s="2" t="s">
        <v>46</v>
      </c>
      <c r="L18" s="61" t="s">
        <v>33</v>
      </c>
      <c r="M18" s="2"/>
      <c r="N18" s="2"/>
      <c r="O18" s="31">
        <f t="shared" si="1"/>
        <v>0</v>
      </c>
      <c r="P18" s="31">
        <f t="shared" si="2"/>
        <v>0</v>
      </c>
      <c r="Q18" s="31">
        <f t="shared" si="3"/>
        <v>0</v>
      </c>
      <c r="R18" s="31">
        <f t="shared" si="4"/>
        <v>0</v>
      </c>
      <c r="S18" s="31">
        <f t="shared" si="5"/>
        <v>0</v>
      </c>
      <c r="T18" s="31">
        <f t="shared" si="6"/>
        <v>0</v>
      </c>
      <c r="U18" s="32"/>
    </row>
    <row r="19" spans="1:21" ht="14.25" customHeight="1">
      <c r="A19" s="51">
        <v>16</v>
      </c>
      <c r="B19" s="58"/>
      <c r="C19" s="58"/>
      <c r="D19" s="90"/>
      <c r="E19" s="54"/>
      <c r="F19" s="55"/>
      <c r="G19" s="56"/>
      <c r="H19" s="56"/>
      <c r="I19" s="57"/>
      <c r="J19" s="2"/>
      <c r="K19" s="2" t="s">
        <v>34</v>
      </c>
      <c r="L19" s="62" t="s">
        <v>2</v>
      </c>
      <c r="M19" s="2"/>
      <c r="N19" s="2"/>
      <c r="O19" s="31">
        <f t="shared" si="1"/>
        <v>0</v>
      </c>
      <c r="P19" s="31">
        <f t="shared" si="2"/>
        <v>0</v>
      </c>
      <c r="Q19" s="31">
        <f t="shared" si="3"/>
        <v>0</v>
      </c>
      <c r="R19" s="31">
        <f t="shared" si="4"/>
        <v>0</v>
      </c>
      <c r="S19" s="31">
        <f t="shared" si="5"/>
        <v>0</v>
      </c>
      <c r="T19" s="31">
        <f t="shared" si="6"/>
        <v>0</v>
      </c>
      <c r="U19" s="32"/>
    </row>
    <row r="20" spans="1:21" ht="14.25" customHeight="1">
      <c r="A20" s="51">
        <v>17</v>
      </c>
      <c r="B20" s="58"/>
      <c r="C20" s="58"/>
      <c r="D20" s="90"/>
      <c r="E20" s="54"/>
      <c r="F20" s="55"/>
      <c r="G20" s="56"/>
      <c r="H20" s="56"/>
      <c r="I20" s="57"/>
      <c r="J20" s="2"/>
      <c r="K20" s="2"/>
      <c r="L20" s="2"/>
      <c r="M20" s="2"/>
      <c r="N20" s="2"/>
      <c r="O20" s="31">
        <f t="shared" si="1"/>
        <v>0</v>
      </c>
      <c r="P20" s="31">
        <f t="shared" si="2"/>
        <v>0</v>
      </c>
      <c r="Q20" s="31">
        <f t="shared" si="3"/>
        <v>0</v>
      </c>
      <c r="R20" s="31">
        <f t="shared" si="4"/>
        <v>0</v>
      </c>
      <c r="S20" s="31">
        <f t="shared" si="5"/>
        <v>0</v>
      </c>
      <c r="T20" s="31">
        <f t="shared" si="6"/>
        <v>0</v>
      </c>
      <c r="U20" s="32"/>
    </row>
    <row r="21" spans="1:21" ht="14.25" customHeight="1">
      <c r="A21" s="51">
        <v>18</v>
      </c>
      <c r="B21" s="58"/>
      <c r="C21" s="58"/>
      <c r="D21" s="90"/>
      <c r="E21" s="54"/>
      <c r="F21" s="55"/>
      <c r="G21" s="56"/>
      <c r="H21" s="56"/>
      <c r="I21" s="57"/>
      <c r="J21" s="2"/>
      <c r="K21" s="2"/>
      <c r="L21" s="2"/>
      <c r="M21" s="2"/>
      <c r="N21" s="2"/>
      <c r="O21" s="31">
        <f t="shared" si="1"/>
        <v>0</v>
      </c>
      <c r="P21" s="31">
        <f t="shared" si="2"/>
        <v>0</v>
      </c>
      <c r="Q21" s="31">
        <f t="shared" si="3"/>
        <v>0</v>
      </c>
      <c r="R21" s="31">
        <f t="shared" si="4"/>
        <v>0</v>
      </c>
      <c r="S21" s="31">
        <f t="shared" si="5"/>
        <v>0</v>
      </c>
      <c r="T21" s="31">
        <f t="shared" si="6"/>
        <v>0</v>
      </c>
      <c r="U21" s="32"/>
    </row>
    <row r="22" spans="1:21" ht="14.25" customHeight="1">
      <c r="A22" s="51">
        <v>19</v>
      </c>
      <c r="B22" s="58"/>
      <c r="C22" s="58"/>
      <c r="D22" s="90"/>
      <c r="E22" s="54"/>
      <c r="F22" s="55"/>
      <c r="G22" s="56"/>
      <c r="H22" s="56"/>
      <c r="I22" s="57"/>
      <c r="J22" s="2"/>
      <c r="K22" s="2" t="s">
        <v>35</v>
      </c>
      <c r="L22" s="62">
        <f>'Generell informasjon '!D24</f>
        <v>0</v>
      </c>
      <c r="M22" s="2"/>
      <c r="N22" s="2"/>
      <c r="O22" s="31">
        <f t="shared" si="1"/>
        <v>0</v>
      </c>
      <c r="P22" s="31">
        <f t="shared" si="2"/>
        <v>0</v>
      </c>
      <c r="Q22" s="31">
        <f t="shared" si="3"/>
        <v>0</v>
      </c>
      <c r="R22" s="31">
        <f t="shared" si="4"/>
        <v>0</v>
      </c>
      <c r="S22" s="31">
        <f t="shared" si="5"/>
        <v>0</v>
      </c>
      <c r="T22" s="31">
        <f t="shared" si="6"/>
        <v>0</v>
      </c>
      <c r="U22" s="32"/>
    </row>
    <row r="23" spans="1:21" ht="14.25" customHeight="1">
      <c r="A23" s="51">
        <v>20</v>
      </c>
      <c r="B23" s="58"/>
      <c r="C23" s="58"/>
      <c r="D23" s="90"/>
      <c r="E23" s="54"/>
      <c r="F23" s="55"/>
      <c r="G23" s="56"/>
      <c r="H23" s="56"/>
      <c r="I23" s="63"/>
      <c r="J23" s="2"/>
      <c r="K23" s="2" t="s">
        <v>36</v>
      </c>
      <c r="L23" s="62">
        <f>'Generell informasjon '!D26</f>
        <v>0</v>
      </c>
      <c r="M23" s="2"/>
      <c r="N23" s="2"/>
      <c r="O23" s="31">
        <f t="shared" si="1"/>
        <v>0</v>
      </c>
      <c r="P23" s="31">
        <f t="shared" si="2"/>
        <v>0</v>
      </c>
      <c r="Q23" s="31">
        <f t="shared" si="3"/>
        <v>0</v>
      </c>
      <c r="R23" s="31">
        <f t="shared" si="4"/>
        <v>0</v>
      </c>
      <c r="S23" s="31">
        <f t="shared" si="5"/>
        <v>0</v>
      </c>
      <c r="T23" s="31">
        <f t="shared" si="6"/>
        <v>0</v>
      </c>
      <c r="U23" s="32"/>
    </row>
    <row r="24" spans="1:21" ht="14.25" customHeight="1">
      <c r="A24" s="51">
        <v>21</v>
      </c>
      <c r="B24" s="58"/>
      <c r="C24" s="58"/>
      <c r="D24" s="90"/>
      <c r="E24" s="54"/>
      <c r="F24" s="55"/>
      <c r="G24" s="56"/>
      <c r="H24" s="56"/>
      <c r="I24" s="57"/>
      <c r="J24" s="2"/>
      <c r="K24" s="2" t="s">
        <v>37</v>
      </c>
      <c r="L24" s="62">
        <f>'Generell informasjon '!D25</f>
        <v>0</v>
      </c>
      <c r="M24" s="2"/>
      <c r="N24" s="2"/>
      <c r="O24" s="31">
        <f t="shared" si="1"/>
        <v>0</v>
      </c>
      <c r="P24" s="31">
        <f t="shared" si="2"/>
        <v>0</v>
      </c>
      <c r="Q24" s="31">
        <f t="shared" si="3"/>
        <v>0</v>
      </c>
      <c r="R24" s="31">
        <f t="shared" si="4"/>
        <v>0</v>
      </c>
      <c r="S24" s="31">
        <f t="shared" si="5"/>
        <v>0</v>
      </c>
      <c r="T24" s="31">
        <f t="shared" si="6"/>
        <v>0</v>
      </c>
      <c r="U24" s="32"/>
    </row>
    <row r="25" spans="1:21" ht="14.25" customHeight="1">
      <c r="A25" s="51">
        <v>22</v>
      </c>
      <c r="B25" s="58"/>
      <c r="C25" s="58"/>
      <c r="D25" s="90"/>
      <c r="E25" s="54"/>
      <c r="F25" s="55"/>
      <c r="G25" s="56"/>
      <c r="H25" s="56"/>
      <c r="I25" s="57"/>
      <c r="J25" s="2"/>
      <c r="K25" s="2"/>
      <c r="L25" s="2"/>
      <c r="M25" s="2"/>
      <c r="N25" s="2"/>
      <c r="O25" s="31">
        <f t="shared" si="1"/>
        <v>0</v>
      </c>
      <c r="P25" s="31">
        <f t="shared" si="2"/>
        <v>0</v>
      </c>
      <c r="Q25" s="31">
        <f t="shared" si="3"/>
        <v>0</v>
      </c>
      <c r="R25" s="31">
        <f t="shared" si="4"/>
        <v>0</v>
      </c>
      <c r="S25" s="31">
        <f t="shared" si="5"/>
        <v>0</v>
      </c>
      <c r="T25" s="31">
        <f t="shared" si="6"/>
        <v>0</v>
      </c>
      <c r="U25" s="32"/>
    </row>
    <row r="26" spans="1:21" ht="14.25" customHeight="1">
      <c r="A26" s="51">
        <v>23</v>
      </c>
      <c r="D26" s="65"/>
      <c r="E26" s="54"/>
      <c r="F26" s="55"/>
      <c r="G26" s="56"/>
      <c r="H26" s="56"/>
      <c r="I26" s="57"/>
      <c r="J26" s="2"/>
      <c r="K26" s="2" t="s">
        <v>38</v>
      </c>
      <c r="L26" s="2">
        <f>O1</f>
        <v>0</v>
      </c>
      <c r="M26" s="2"/>
      <c r="N26" s="2"/>
      <c r="O26" s="31">
        <f t="shared" si="1"/>
        <v>0</v>
      </c>
      <c r="P26" s="31">
        <f t="shared" si="2"/>
        <v>0</v>
      </c>
      <c r="Q26" s="31">
        <f t="shared" si="3"/>
        <v>0</v>
      </c>
      <c r="R26" s="31">
        <f t="shared" si="4"/>
        <v>0</v>
      </c>
      <c r="S26" s="31">
        <f t="shared" si="5"/>
        <v>0</v>
      </c>
      <c r="T26" s="31">
        <f t="shared" si="6"/>
        <v>0</v>
      </c>
      <c r="U26" s="32"/>
    </row>
    <row r="27" spans="1:21" ht="14.25" customHeight="1">
      <c r="A27" s="51">
        <v>24</v>
      </c>
      <c r="B27" s="58"/>
      <c r="C27" s="58"/>
      <c r="D27" s="90"/>
      <c r="E27" s="54"/>
      <c r="F27" s="55"/>
      <c r="G27" s="56"/>
      <c r="H27" s="56"/>
      <c r="I27" s="57"/>
      <c r="J27" s="2"/>
      <c r="K27" s="2" t="s">
        <v>39</v>
      </c>
      <c r="L27" s="2">
        <f>P1</f>
        <v>0</v>
      </c>
      <c r="M27" s="2"/>
      <c r="N27" s="2"/>
      <c r="O27" s="31">
        <f t="shared" si="1"/>
        <v>0</v>
      </c>
      <c r="P27" s="31">
        <f t="shared" si="2"/>
        <v>0</v>
      </c>
      <c r="Q27" s="31">
        <f t="shared" si="3"/>
        <v>0</v>
      </c>
      <c r="R27" s="31">
        <f t="shared" si="4"/>
        <v>0</v>
      </c>
      <c r="S27" s="31">
        <f t="shared" si="5"/>
        <v>0</v>
      </c>
      <c r="T27" s="31">
        <f t="shared" si="6"/>
        <v>0</v>
      </c>
      <c r="U27" s="32"/>
    </row>
    <row r="28" spans="1:21" ht="14.25" customHeight="1">
      <c r="A28" s="51">
        <v>25</v>
      </c>
      <c r="B28" s="58"/>
      <c r="C28" s="58"/>
      <c r="D28" s="90"/>
      <c r="E28" s="54"/>
      <c r="F28" s="55"/>
      <c r="G28" s="56"/>
      <c r="H28" s="56"/>
      <c r="I28" s="57"/>
      <c r="J28" s="2"/>
      <c r="K28" s="2" t="s">
        <v>40</v>
      </c>
      <c r="L28" s="2">
        <f>Q1</f>
        <v>0</v>
      </c>
      <c r="M28" s="2"/>
      <c r="N28" s="2"/>
      <c r="O28" s="31">
        <f t="shared" si="1"/>
        <v>0</v>
      </c>
      <c r="P28" s="31">
        <f t="shared" si="2"/>
        <v>0</v>
      </c>
      <c r="Q28" s="31">
        <f t="shared" si="3"/>
        <v>0</v>
      </c>
      <c r="R28" s="31">
        <f t="shared" si="4"/>
        <v>0</v>
      </c>
      <c r="S28" s="31">
        <f t="shared" si="5"/>
        <v>0</v>
      </c>
      <c r="T28" s="31">
        <f t="shared" si="6"/>
        <v>0</v>
      </c>
      <c r="U28" s="32"/>
    </row>
    <row r="29" spans="1:21" ht="14.25" customHeight="1">
      <c r="A29" s="51">
        <v>26</v>
      </c>
      <c r="B29" s="58"/>
      <c r="C29" s="58"/>
      <c r="D29" s="90"/>
      <c r="E29" s="54"/>
      <c r="F29" s="55"/>
      <c r="G29" s="56"/>
      <c r="H29" s="56"/>
      <c r="I29" s="57"/>
      <c r="J29" s="2"/>
      <c r="K29" s="2" t="s">
        <v>41</v>
      </c>
      <c r="L29" s="2">
        <f>R1</f>
        <v>0</v>
      </c>
      <c r="M29" s="2"/>
      <c r="N29" s="2"/>
      <c r="O29" s="31">
        <f t="shared" si="1"/>
        <v>0</v>
      </c>
      <c r="P29" s="31">
        <f t="shared" si="2"/>
        <v>0</v>
      </c>
      <c r="Q29" s="31">
        <f t="shared" si="3"/>
        <v>0</v>
      </c>
      <c r="R29" s="31">
        <f t="shared" si="4"/>
        <v>0</v>
      </c>
      <c r="S29" s="31">
        <f t="shared" si="5"/>
        <v>0</v>
      </c>
      <c r="T29" s="31">
        <f t="shared" si="6"/>
        <v>0</v>
      </c>
      <c r="U29" s="32"/>
    </row>
    <row r="30" spans="1:21" ht="14.25" customHeight="1">
      <c r="A30" s="51">
        <v>27</v>
      </c>
      <c r="B30" s="58"/>
      <c r="C30" s="58"/>
      <c r="D30" s="90"/>
      <c r="E30" s="54"/>
      <c r="F30" s="55"/>
      <c r="G30" s="56"/>
      <c r="H30" s="56"/>
      <c r="I30" s="57"/>
      <c r="J30" s="2"/>
      <c r="K30" s="2" t="s">
        <v>42</v>
      </c>
      <c r="L30" s="2">
        <f>S1</f>
        <v>0</v>
      </c>
      <c r="M30" s="2"/>
      <c r="N30" s="2"/>
      <c r="O30" s="31">
        <f t="shared" si="1"/>
        <v>0</v>
      </c>
      <c r="P30" s="31">
        <f t="shared" si="2"/>
        <v>0</v>
      </c>
      <c r="Q30" s="31">
        <f t="shared" si="3"/>
        <v>0</v>
      </c>
      <c r="R30" s="31">
        <f t="shared" si="4"/>
        <v>0</v>
      </c>
      <c r="S30" s="31">
        <f t="shared" si="5"/>
        <v>0</v>
      </c>
      <c r="T30" s="31">
        <f t="shared" si="6"/>
        <v>0</v>
      </c>
      <c r="U30" s="32"/>
    </row>
    <row r="31" spans="1:21" ht="14.25" customHeight="1">
      <c r="A31" s="51">
        <v>28</v>
      </c>
      <c r="B31" s="58"/>
      <c r="C31" s="58"/>
      <c r="D31" s="90"/>
      <c r="E31" s="54"/>
      <c r="F31" s="55"/>
      <c r="G31" s="56"/>
      <c r="H31" s="56"/>
      <c r="I31" s="57"/>
      <c r="J31" s="2"/>
      <c r="K31" s="2" t="s">
        <v>43</v>
      </c>
      <c r="L31" s="2">
        <f>T1</f>
        <v>0</v>
      </c>
      <c r="M31" s="2"/>
      <c r="N31" s="2"/>
      <c r="O31" s="31">
        <f t="shared" si="1"/>
        <v>0</v>
      </c>
      <c r="P31" s="31">
        <f t="shared" si="2"/>
        <v>0</v>
      </c>
      <c r="Q31" s="31">
        <f t="shared" si="3"/>
        <v>0</v>
      </c>
      <c r="R31" s="31">
        <f t="shared" si="4"/>
        <v>0</v>
      </c>
      <c r="S31" s="31">
        <f t="shared" si="5"/>
        <v>0</v>
      </c>
      <c r="T31" s="31">
        <f t="shared" si="6"/>
        <v>0</v>
      </c>
      <c r="U31" s="32"/>
    </row>
    <row r="32" spans="1:21" ht="14.25" customHeight="1">
      <c r="A32" s="51">
        <v>29</v>
      </c>
      <c r="B32" s="58"/>
      <c r="C32" s="58"/>
      <c r="D32" s="90"/>
      <c r="E32" s="54"/>
      <c r="F32" s="55"/>
      <c r="G32" s="56"/>
      <c r="H32" s="56"/>
      <c r="I32" s="57"/>
      <c r="J32" s="2"/>
      <c r="K32" s="2"/>
      <c r="L32" s="2"/>
      <c r="M32" s="2"/>
      <c r="N32" s="2"/>
      <c r="O32" s="31">
        <f t="shared" si="1"/>
        <v>0</v>
      </c>
      <c r="P32" s="31">
        <f t="shared" si="2"/>
        <v>0</v>
      </c>
      <c r="Q32" s="31">
        <f t="shared" si="3"/>
        <v>0</v>
      </c>
      <c r="R32" s="31">
        <f t="shared" si="4"/>
        <v>0</v>
      </c>
      <c r="S32" s="31">
        <f t="shared" si="5"/>
        <v>0</v>
      </c>
      <c r="T32" s="31">
        <f t="shared" si="6"/>
        <v>0</v>
      </c>
      <c r="U32" s="32"/>
    </row>
    <row r="33" spans="1:26" ht="14.25" customHeight="1">
      <c r="A33" s="51">
        <v>30</v>
      </c>
      <c r="B33" s="58"/>
      <c r="C33" s="58"/>
      <c r="D33" s="90"/>
      <c r="E33" s="54"/>
      <c r="F33" s="55"/>
      <c r="G33" s="56"/>
      <c r="H33" s="56"/>
      <c r="I33" s="57"/>
      <c r="J33" s="2"/>
      <c r="K33" s="2"/>
      <c r="L33" s="2"/>
      <c r="M33" s="2"/>
      <c r="N33" s="2"/>
      <c r="O33" s="31">
        <f t="shared" si="1"/>
        <v>0</v>
      </c>
      <c r="P33" s="31">
        <f t="shared" si="2"/>
        <v>0</v>
      </c>
      <c r="Q33" s="31">
        <f t="shared" si="3"/>
        <v>0</v>
      </c>
      <c r="R33" s="31">
        <f t="shared" si="4"/>
        <v>0</v>
      </c>
      <c r="S33" s="31">
        <f t="shared" si="5"/>
        <v>0</v>
      </c>
      <c r="T33" s="31">
        <f t="shared" si="6"/>
        <v>0</v>
      </c>
      <c r="U33" s="32"/>
    </row>
    <row r="34" spans="1:26" ht="14.25" customHeight="1">
      <c r="A34" s="51">
        <v>31</v>
      </c>
      <c r="B34" s="58"/>
      <c r="C34" s="58"/>
      <c r="D34" s="90"/>
      <c r="E34" s="54"/>
      <c r="F34" s="55"/>
      <c r="G34" s="56"/>
      <c r="H34" s="56"/>
      <c r="I34" s="57"/>
      <c r="J34" s="2"/>
      <c r="K34" s="2"/>
      <c r="L34" s="2"/>
      <c r="M34" s="2"/>
      <c r="N34" s="2"/>
      <c r="O34" s="31">
        <f t="shared" si="1"/>
        <v>0</v>
      </c>
      <c r="P34" s="31">
        <f t="shared" si="2"/>
        <v>0</v>
      </c>
      <c r="Q34" s="31">
        <f t="shared" si="3"/>
        <v>0</v>
      </c>
      <c r="R34" s="31">
        <f t="shared" si="4"/>
        <v>0</v>
      </c>
      <c r="S34" s="31">
        <f t="shared" si="5"/>
        <v>0</v>
      </c>
      <c r="T34" s="31">
        <f t="shared" si="6"/>
        <v>0</v>
      </c>
      <c r="U34" s="32"/>
    </row>
    <row r="35" spans="1:26" ht="14.25" customHeight="1">
      <c r="A35" s="51">
        <v>32</v>
      </c>
      <c r="B35" s="58"/>
      <c r="C35" s="58"/>
      <c r="D35" s="90"/>
      <c r="E35" s="54"/>
      <c r="F35" s="55"/>
      <c r="G35" s="56"/>
      <c r="H35" s="56"/>
      <c r="I35" s="57"/>
      <c r="J35" s="2"/>
      <c r="K35" s="2"/>
      <c r="L35" s="2"/>
      <c r="M35" s="2"/>
      <c r="N35" s="2"/>
      <c r="O35" s="31">
        <f t="shared" si="1"/>
        <v>0</v>
      </c>
      <c r="P35" s="31">
        <f t="shared" si="2"/>
        <v>0</v>
      </c>
      <c r="Q35" s="31">
        <f t="shared" si="3"/>
        <v>0</v>
      </c>
      <c r="R35" s="31">
        <f t="shared" si="4"/>
        <v>0</v>
      </c>
      <c r="S35" s="31">
        <f t="shared" si="5"/>
        <v>0</v>
      </c>
      <c r="T35" s="31">
        <f t="shared" si="6"/>
        <v>0</v>
      </c>
      <c r="U35" s="32"/>
    </row>
    <row r="36" spans="1:26" ht="14.25" customHeight="1">
      <c r="A36" s="51">
        <v>33</v>
      </c>
      <c r="B36" s="58"/>
      <c r="C36" s="58"/>
      <c r="D36" s="90"/>
      <c r="E36" s="54"/>
      <c r="F36" s="55"/>
      <c r="G36" s="56"/>
      <c r="H36" s="56"/>
      <c r="I36" s="57"/>
      <c r="J36" s="2"/>
      <c r="K36" s="2"/>
      <c r="L36" s="2"/>
      <c r="M36" s="2"/>
      <c r="N36" s="2"/>
      <c r="O36" s="31">
        <f t="shared" si="1"/>
        <v>0</v>
      </c>
      <c r="P36" s="31">
        <f t="shared" si="2"/>
        <v>0</v>
      </c>
      <c r="Q36" s="31">
        <f t="shared" si="3"/>
        <v>0</v>
      </c>
      <c r="R36" s="31">
        <f t="shared" si="4"/>
        <v>0</v>
      </c>
      <c r="S36" s="31">
        <f t="shared" si="5"/>
        <v>0</v>
      </c>
      <c r="T36" s="31">
        <f t="shared" si="6"/>
        <v>0</v>
      </c>
      <c r="U36" s="32"/>
    </row>
    <row r="37" spans="1:26" ht="14.25" customHeight="1">
      <c r="A37" s="51">
        <v>34</v>
      </c>
      <c r="B37" s="58"/>
      <c r="C37" s="58"/>
      <c r="D37" s="90"/>
      <c r="E37" s="54"/>
      <c r="F37" s="55"/>
      <c r="G37" s="56"/>
      <c r="H37" s="56"/>
      <c r="I37" s="57"/>
      <c r="J37" s="2"/>
      <c r="K37" s="2"/>
      <c r="L37" s="2"/>
      <c r="M37" s="2"/>
      <c r="N37" s="2"/>
      <c r="O37" s="31">
        <f t="shared" si="1"/>
        <v>0</v>
      </c>
      <c r="P37" s="31">
        <f t="shared" si="2"/>
        <v>0</v>
      </c>
      <c r="Q37" s="31">
        <f t="shared" si="3"/>
        <v>0</v>
      </c>
      <c r="R37" s="31">
        <f t="shared" si="4"/>
        <v>0</v>
      </c>
      <c r="S37" s="31">
        <f t="shared" si="5"/>
        <v>0</v>
      </c>
      <c r="T37" s="31">
        <f t="shared" si="6"/>
        <v>0</v>
      </c>
      <c r="U37" s="32"/>
    </row>
    <row r="38" spans="1:26" ht="14.25" customHeight="1">
      <c r="A38" s="51">
        <v>35</v>
      </c>
      <c r="B38" s="58"/>
      <c r="C38" s="58"/>
      <c r="D38" s="90"/>
      <c r="E38" s="54"/>
      <c r="F38" s="55"/>
      <c r="G38" s="56"/>
      <c r="H38" s="56"/>
      <c r="I38" s="57"/>
      <c r="J38" s="2"/>
      <c r="K38" s="2"/>
      <c r="L38" s="2"/>
      <c r="M38" s="2"/>
      <c r="N38" s="2"/>
      <c r="O38" s="31">
        <f t="shared" si="1"/>
        <v>0</v>
      </c>
      <c r="P38" s="31">
        <f t="shared" si="2"/>
        <v>0</v>
      </c>
      <c r="Q38" s="31">
        <f t="shared" si="3"/>
        <v>0</v>
      </c>
      <c r="R38" s="31">
        <f t="shared" si="4"/>
        <v>0</v>
      </c>
      <c r="S38" s="31">
        <f t="shared" si="5"/>
        <v>0</v>
      </c>
      <c r="T38" s="31">
        <f t="shared" si="6"/>
        <v>0</v>
      </c>
      <c r="U38" s="32"/>
    </row>
    <row r="39" spans="1:26" ht="14.25" customHeight="1">
      <c r="A39" s="51">
        <v>36</v>
      </c>
      <c r="B39" s="58"/>
      <c r="C39" s="58"/>
      <c r="D39" s="90"/>
      <c r="E39" s="54"/>
      <c r="F39" s="55"/>
      <c r="G39" s="56"/>
      <c r="H39" s="56"/>
      <c r="I39" s="57"/>
      <c r="J39" s="2"/>
      <c r="K39" s="2"/>
      <c r="L39" s="2"/>
      <c r="M39" s="2"/>
      <c r="N39" s="2"/>
      <c r="O39" s="31">
        <f t="shared" si="1"/>
        <v>0</v>
      </c>
      <c r="P39" s="31">
        <f t="shared" si="2"/>
        <v>0</v>
      </c>
      <c r="Q39" s="31">
        <f t="shared" si="3"/>
        <v>0</v>
      </c>
      <c r="R39" s="31">
        <f t="shared" si="4"/>
        <v>0</v>
      </c>
      <c r="S39" s="31">
        <f t="shared" si="5"/>
        <v>0</v>
      </c>
      <c r="T39" s="31">
        <f t="shared" si="6"/>
        <v>0</v>
      </c>
      <c r="U39" s="32"/>
    </row>
    <row r="40" spans="1:26" ht="14.25" customHeight="1">
      <c r="A40" s="51">
        <v>37</v>
      </c>
      <c r="B40" s="58"/>
      <c r="C40" s="58"/>
      <c r="D40" s="90"/>
      <c r="E40" s="54"/>
      <c r="F40" s="55"/>
      <c r="G40" s="56"/>
      <c r="H40" s="56"/>
      <c r="I40" s="57"/>
      <c r="J40" s="2"/>
      <c r="K40" s="2"/>
      <c r="L40" s="2"/>
      <c r="M40" s="2"/>
      <c r="N40" s="2"/>
      <c r="O40" s="31">
        <f t="shared" si="1"/>
        <v>0</v>
      </c>
      <c r="P40" s="31">
        <f t="shared" si="2"/>
        <v>0</v>
      </c>
      <c r="Q40" s="31">
        <f t="shared" si="3"/>
        <v>0</v>
      </c>
      <c r="R40" s="31">
        <f t="shared" si="4"/>
        <v>0</v>
      </c>
      <c r="S40" s="31">
        <f t="shared" si="5"/>
        <v>0</v>
      </c>
      <c r="T40" s="31">
        <f t="shared" si="6"/>
        <v>0</v>
      </c>
      <c r="U40" s="32"/>
    </row>
    <row r="41" spans="1:26" ht="14.25" customHeight="1">
      <c r="A41" s="51">
        <v>38</v>
      </c>
      <c r="B41" s="58"/>
      <c r="C41" s="58"/>
      <c r="D41" s="90"/>
      <c r="E41" s="54"/>
      <c r="F41" s="55"/>
      <c r="G41" s="56"/>
      <c r="H41" s="56"/>
      <c r="I41" s="57"/>
      <c r="J41" s="2"/>
      <c r="K41" s="2"/>
      <c r="L41" s="2"/>
      <c r="M41" s="2"/>
      <c r="N41" s="2"/>
      <c r="O41" s="31">
        <f t="shared" si="1"/>
        <v>0</v>
      </c>
      <c r="P41" s="31">
        <f t="shared" si="2"/>
        <v>0</v>
      </c>
      <c r="Q41" s="31">
        <f t="shared" si="3"/>
        <v>0</v>
      </c>
      <c r="R41" s="31">
        <f t="shared" si="4"/>
        <v>0</v>
      </c>
      <c r="S41" s="31">
        <f t="shared" si="5"/>
        <v>0</v>
      </c>
      <c r="T41" s="31">
        <f t="shared" si="6"/>
        <v>0</v>
      </c>
      <c r="U41" s="32"/>
    </row>
    <row r="42" spans="1:26" ht="14.25" customHeight="1">
      <c r="A42" s="51">
        <v>39</v>
      </c>
      <c r="B42" s="58"/>
      <c r="C42" s="58"/>
      <c r="D42" s="90"/>
      <c r="E42" s="54"/>
      <c r="F42" s="55"/>
      <c r="G42" s="56"/>
      <c r="H42" s="56"/>
      <c r="I42" s="57"/>
      <c r="J42" s="2"/>
      <c r="K42" s="2"/>
      <c r="L42" s="2"/>
      <c r="M42" s="2"/>
      <c r="N42" s="2"/>
      <c r="O42" s="31">
        <f t="shared" si="1"/>
        <v>0</v>
      </c>
      <c r="P42" s="31">
        <f t="shared" si="2"/>
        <v>0</v>
      </c>
      <c r="Q42" s="31">
        <f t="shared" si="3"/>
        <v>0</v>
      </c>
      <c r="R42" s="31">
        <f t="shared" si="4"/>
        <v>0</v>
      </c>
      <c r="S42" s="31">
        <f t="shared" si="5"/>
        <v>0</v>
      </c>
      <c r="T42" s="31">
        <f t="shared" si="6"/>
        <v>0</v>
      </c>
      <c r="U42" s="32"/>
    </row>
    <row r="43" spans="1:26" ht="14.25" customHeight="1">
      <c r="A43" s="51">
        <v>40</v>
      </c>
      <c r="B43" s="58"/>
      <c r="C43" s="58"/>
      <c r="D43" s="90"/>
      <c r="E43" s="54"/>
      <c r="F43" s="55"/>
      <c r="G43" s="56"/>
      <c r="H43" s="56"/>
      <c r="I43" s="57"/>
      <c r="J43" s="2"/>
      <c r="K43" s="2"/>
      <c r="L43" s="2"/>
      <c r="M43" s="2"/>
      <c r="N43" s="2"/>
      <c r="O43" s="31">
        <f t="shared" si="1"/>
        <v>0</v>
      </c>
      <c r="P43" s="31">
        <f t="shared" si="2"/>
        <v>0</v>
      </c>
      <c r="Q43" s="31">
        <f t="shared" si="3"/>
        <v>0</v>
      </c>
      <c r="R43" s="31">
        <f t="shared" si="4"/>
        <v>0</v>
      </c>
      <c r="S43" s="31">
        <f t="shared" si="5"/>
        <v>0</v>
      </c>
      <c r="T43" s="31">
        <f t="shared" si="6"/>
        <v>0</v>
      </c>
      <c r="U43" s="32"/>
    </row>
    <row r="44" spans="1:26" ht="14.25" customHeight="1">
      <c r="A44" s="58">
        <v>41</v>
      </c>
      <c r="B44" s="58"/>
      <c r="C44" s="58"/>
      <c r="D44" s="90"/>
      <c r="E44" s="54"/>
      <c r="F44" s="55"/>
      <c r="G44" s="56"/>
      <c r="H44" s="56"/>
      <c r="I44" s="57"/>
      <c r="J44" s="2"/>
      <c r="K44" s="2"/>
      <c r="L44" s="2"/>
      <c r="M44" s="2"/>
      <c r="N44" s="2"/>
      <c r="O44" s="31">
        <f t="shared" si="1"/>
        <v>0</v>
      </c>
      <c r="P44" s="31">
        <f t="shared" si="2"/>
        <v>0</v>
      </c>
      <c r="Q44" s="31">
        <f t="shared" si="3"/>
        <v>0</v>
      </c>
      <c r="R44" s="31">
        <f t="shared" si="4"/>
        <v>0</v>
      </c>
      <c r="S44" s="31">
        <f t="shared" si="5"/>
        <v>0</v>
      </c>
      <c r="T44" s="31">
        <f t="shared" si="6"/>
        <v>0</v>
      </c>
      <c r="U44" s="32"/>
    </row>
    <row r="45" spans="1:26" ht="14.25" customHeight="1">
      <c r="A45" s="28"/>
      <c r="B45" s="2"/>
      <c r="C45" s="29"/>
      <c r="D45" s="30"/>
      <c r="E45" s="28"/>
      <c r="F45" s="28"/>
      <c r="G45" s="28"/>
      <c r="H45" s="39">
        <f>SUM(H3:H44)</f>
        <v>0</v>
      </c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6" ht="14.25" customHeight="1">
      <c r="A46" s="28"/>
      <c r="B46" s="2"/>
      <c r="C46" s="29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31"/>
      <c r="P46" s="31"/>
      <c r="Q46" s="31"/>
      <c r="R46" s="31"/>
      <c r="S46" s="31"/>
      <c r="T46" s="31"/>
      <c r="U46" s="32"/>
    </row>
    <row r="47" spans="1:26" ht="14.25" customHeight="1">
      <c r="A47" s="68"/>
      <c r="B47" s="153" t="s">
        <v>44</v>
      </c>
      <c r="C47" s="154"/>
      <c r="D47" s="69"/>
      <c r="E47" s="70"/>
      <c r="F47" s="69"/>
      <c r="G47" s="69"/>
      <c r="H47" s="39" t="s">
        <v>15</v>
      </c>
      <c r="I47" s="39" t="s">
        <v>27</v>
      </c>
      <c r="J47" s="33"/>
      <c r="K47" s="33"/>
      <c r="L47" s="33"/>
      <c r="M47" s="33"/>
      <c r="N47" s="33"/>
      <c r="O47" s="31"/>
      <c r="P47" s="31"/>
      <c r="Q47" s="31"/>
      <c r="R47" s="31"/>
      <c r="S47" s="31"/>
      <c r="T47" s="31"/>
      <c r="U47" s="41"/>
      <c r="V47" s="42"/>
      <c r="W47" s="42"/>
      <c r="X47" s="42"/>
      <c r="Y47" s="42"/>
      <c r="Z47" s="42"/>
    </row>
    <row r="48" spans="1:26" ht="14.25" customHeight="1">
      <c r="A48" s="71">
        <v>1</v>
      </c>
      <c r="B48" s="155"/>
      <c r="C48" s="156"/>
      <c r="D48" s="72"/>
      <c r="E48" s="73"/>
      <c r="F48" s="74"/>
      <c r="G48" s="74"/>
      <c r="H48" s="75"/>
      <c r="I48" s="76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71">
        <v>2</v>
      </c>
      <c r="B49" s="149"/>
      <c r="C49" s="150"/>
      <c r="D49" s="77"/>
      <c r="E49" s="73"/>
      <c r="F49" s="74"/>
      <c r="G49" s="74"/>
      <c r="H49" s="57"/>
      <c r="I49" s="78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71">
        <v>3</v>
      </c>
      <c r="B50" s="149"/>
      <c r="C50" s="150"/>
      <c r="D50" s="77"/>
      <c r="E50" s="73"/>
      <c r="F50" s="74"/>
      <c r="G50" s="74"/>
      <c r="H50" s="57"/>
      <c r="I50" s="78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71">
        <v>4</v>
      </c>
      <c r="B51" s="149"/>
      <c r="C51" s="150"/>
      <c r="D51" s="77"/>
      <c r="E51" s="73"/>
      <c r="F51" s="74"/>
      <c r="G51" s="74"/>
      <c r="H51" s="57"/>
      <c r="I51" s="78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71">
        <v>5</v>
      </c>
      <c r="B52" s="149"/>
      <c r="C52" s="150"/>
      <c r="D52" s="77"/>
      <c r="E52" s="73"/>
      <c r="F52" s="74"/>
      <c r="G52" s="74"/>
      <c r="H52" s="57"/>
      <c r="I52" s="78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71">
        <v>6</v>
      </c>
      <c r="B53" s="149"/>
      <c r="C53" s="150"/>
      <c r="D53" s="77"/>
      <c r="E53" s="73"/>
      <c r="F53" s="74"/>
      <c r="G53" s="74"/>
      <c r="H53" s="57"/>
      <c r="I53" s="78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71">
        <v>7</v>
      </c>
      <c r="B54" s="149"/>
      <c r="C54" s="150"/>
      <c r="D54" s="77"/>
      <c r="E54" s="79"/>
      <c r="F54" s="74"/>
      <c r="G54" s="74"/>
      <c r="H54" s="57"/>
      <c r="I54" s="78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71">
        <v>8</v>
      </c>
      <c r="B55" s="151"/>
      <c r="C55" s="152"/>
      <c r="D55" s="80"/>
      <c r="E55" s="79"/>
      <c r="F55" s="81"/>
      <c r="G55" s="82"/>
      <c r="H55" s="83"/>
      <c r="I55" s="84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92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92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92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"/>
      <c r="C60" s="29"/>
      <c r="D60" s="30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"/>
      <c r="C61" s="29"/>
      <c r="D61" s="93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"/>
      <c r="J67" s="2"/>
      <c r="K67" s="2"/>
      <c r="L67" s="2"/>
      <c r="M67" s="2"/>
      <c r="N67" s="2"/>
      <c r="O67" s="32"/>
      <c r="P67" s="32"/>
      <c r="Q67" s="32"/>
      <c r="R67" s="32"/>
      <c r="S67" s="32"/>
      <c r="T67" s="32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"/>
      <c r="J68" s="2"/>
      <c r="K68" s="2"/>
      <c r="L68" s="2"/>
      <c r="M68" s="2"/>
      <c r="N68" s="2"/>
      <c r="O68" s="32"/>
      <c r="P68" s="32"/>
      <c r="Q68" s="32"/>
      <c r="R68" s="32"/>
      <c r="S68" s="32"/>
      <c r="T68" s="32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"/>
      <c r="J69" s="2"/>
      <c r="K69" s="2"/>
      <c r="L69" s="2"/>
      <c r="M69" s="2"/>
      <c r="N69" s="2"/>
      <c r="O69" s="32"/>
      <c r="P69" s="32"/>
      <c r="Q69" s="32"/>
      <c r="R69" s="32"/>
      <c r="S69" s="32"/>
      <c r="T69" s="32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"/>
      <c r="J70" s="2"/>
      <c r="K70" s="2"/>
      <c r="L70" s="2"/>
      <c r="M70" s="2"/>
      <c r="N70" s="2"/>
      <c r="O70" s="32"/>
      <c r="P70" s="32"/>
      <c r="Q70" s="32"/>
      <c r="R70" s="32"/>
      <c r="S70" s="32"/>
      <c r="T70" s="32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"/>
      <c r="O71" s="32"/>
      <c r="P71" s="32"/>
      <c r="Q71" s="32"/>
      <c r="R71" s="32"/>
      <c r="S71" s="32"/>
      <c r="T71" s="32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"/>
      <c r="O72" s="32"/>
      <c r="P72" s="32"/>
      <c r="Q72" s="32"/>
      <c r="R72" s="32"/>
      <c r="S72" s="32"/>
      <c r="T72" s="32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"/>
      <c r="O73" s="32"/>
      <c r="P73" s="32"/>
      <c r="Q73" s="32"/>
      <c r="R73" s="32"/>
      <c r="S73" s="32"/>
      <c r="T73" s="32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"/>
      <c r="O74" s="32"/>
      <c r="P74" s="32"/>
      <c r="Q74" s="32"/>
      <c r="R74" s="32"/>
      <c r="S74" s="32"/>
      <c r="T74" s="32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"/>
      <c r="O75" s="32"/>
      <c r="P75" s="32"/>
      <c r="Q75" s="32"/>
      <c r="R75" s="32"/>
      <c r="S75" s="32"/>
      <c r="T75" s="32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"/>
      <c r="B77" s="2"/>
      <c r="C77" s="29"/>
      <c r="D77" s="30"/>
      <c r="E77" s="2"/>
      <c r="F77" s="2"/>
      <c r="G77" s="2"/>
      <c r="H77" s="2"/>
      <c r="I77" s="2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86"/>
      <c r="D78" s="65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86"/>
      <c r="D79" s="65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86"/>
      <c r="D243" s="65"/>
      <c r="E243" s="28"/>
      <c r="F243" s="28"/>
      <c r="G243" s="28"/>
      <c r="H243" s="28"/>
      <c r="I243" s="2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86"/>
      <c r="D244" s="65"/>
      <c r="E244" s="28"/>
      <c r="F244" s="28"/>
      <c r="G244" s="28"/>
      <c r="H244" s="28"/>
      <c r="I244" s="2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86"/>
      <c r="D245" s="65"/>
      <c r="E245" s="28"/>
      <c r="F245" s="28"/>
      <c r="G245" s="28"/>
      <c r="H245" s="28"/>
      <c r="I245" s="2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86"/>
      <c r="D246" s="65"/>
      <c r="E246" s="28"/>
      <c r="F246" s="28"/>
      <c r="G246" s="28"/>
      <c r="H246" s="28"/>
      <c r="I246" s="2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86"/>
      <c r="D247" s="65"/>
      <c r="E247" s="28"/>
      <c r="F247" s="28"/>
      <c r="G247" s="28"/>
      <c r="H247" s="28"/>
      <c r="I247" s="2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86"/>
      <c r="D248" s="65"/>
      <c r="E248" s="28"/>
      <c r="F248" s="28"/>
      <c r="G248" s="28"/>
      <c r="H248" s="28"/>
      <c r="I248" s="2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86"/>
      <c r="D249" s="65"/>
      <c r="E249" s="28"/>
      <c r="F249" s="28"/>
      <c r="G249" s="28"/>
      <c r="H249" s="28"/>
      <c r="I249" s="2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86"/>
      <c r="D250" s="65"/>
      <c r="E250" s="28"/>
      <c r="F250" s="28"/>
      <c r="G250" s="28"/>
      <c r="H250" s="28"/>
      <c r="I250" s="2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86"/>
      <c r="D251" s="65"/>
      <c r="E251" s="28"/>
      <c r="F251" s="28"/>
      <c r="G251" s="28"/>
      <c r="H251" s="28"/>
      <c r="I251" s="2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86"/>
      <c r="D252" s="65"/>
      <c r="E252" s="28"/>
      <c r="F252" s="28"/>
      <c r="G252" s="28"/>
      <c r="H252" s="28"/>
      <c r="I252" s="2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86"/>
      <c r="D253" s="65"/>
      <c r="E253" s="28"/>
      <c r="F253" s="28"/>
      <c r="G253" s="28"/>
      <c r="H253" s="28"/>
      <c r="I253" s="2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86"/>
      <c r="D254" s="65"/>
      <c r="E254" s="28"/>
      <c r="F254" s="28"/>
      <c r="G254" s="28"/>
      <c r="H254" s="28"/>
      <c r="I254" s="2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86"/>
      <c r="D255" s="65"/>
      <c r="E255" s="28"/>
      <c r="F255" s="28"/>
      <c r="G255" s="28"/>
      <c r="H255" s="28"/>
      <c r="I255" s="28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86"/>
      <c r="D256" s="65"/>
      <c r="E256" s="28"/>
      <c r="F256" s="28"/>
      <c r="G256" s="28"/>
      <c r="H256" s="28"/>
      <c r="I256" s="28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86"/>
      <c r="D257" s="65"/>
      <c r="E257" s="28"/>
      <c r="F257" s="28"/>
      <c r="G257" s="28"/>
      <c r="H257" s="28"/>
      <c r="I257" s="28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86"/>
      <c r="D258" s="65"/>
      <c r="E258" s="28"/>
      <c r="F258" s="28"/>
      <c r="G258" s="28"/>
      <c r="H258" s="28"/>
      <c r="I258" s="28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86"/>
      <c r="D259" s="65"/>
      <c r="E259" s="28"/>
      <c r="F259" s="28"/>
      <c r="G259" s="28"/>
      <c r="H259" s="28"/>
      <c r="I259" s="28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86"/>
      <c r="D260" s="65"/>
      <c r="E260" s="28"/>
      <c r="F260" s="28"/>
      <c r="G260" s="28"/>
      <c r="H260" s="28"/>
      <c r="I260" s="28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86"/>
      <c r="D261" s="65"/>
      <c r="E261" s="28"/>
      <c r="F261" s="28"/>
      <c r="G261" s="28"/>
      <c r="H261" s="28"/>
      <c r="I261" s="28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86"/>
      <c r="D262" s="65"/>
      <c r="E262" s="28"/>
      <c r="F262" s="28"/>
      <c r="G262" s="28"/>
      <c r="H262" s="28"/>
      <c r="I262" s="28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86"/>
      <c r="D263" s="65"/>
      <c r="E263" s="28"/>
      <c r="F263" s="28"/>
      <c r="G263" s="28"/>
      <c r="H263" s="28"/>
      <c r="I263" s="28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86"/>
      <c r="D264" s="65"/>
      <c r="E264" s="28"/>
      <c r="F264" s="28"/>
      <c r="G264" s="28"/>
      <c r="H264" s="28"/>
      <c r="I264" s="28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86"/>
      <c r="D265" s="65"/>
      <c r="E265" s="28"/>
      <c r="F265" s="28"/>
      <c r="G265" s="28"/>
      <c r="H265" s="28"/>
      <c r="I265" s="28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86"/>
      <c r="D266" s="65"/>
      <c r="E266" s="28"/>
      <c r="F266" s="28"/>
      <c r="G266" s="28"/>
      <c r="H266" s="28"/>
      <c r="I266" s="28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86"/>
      <c r="D267" s="65"/>
      <c r="E267" s="28"/>
      <c r="F267" s="28"/>
      <c r="G267" s="28"/>
      <c r="H267" s="28"/>
      <c r="I267" s="28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86"/>
      <c r="D268" s="65"/>
      <c r="E268" s="28"/>
      <c r="F268" s="28"/>
      <c r="G268" s="28"/>
      <c r="H268" s="28"/>
      <c r="I268" s="28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86"/>
      <c r="D269" s="65"/>
      <c r="E269" s="28"/>
      <c r="F269" s="28"/>
      <c r="G269" s="28"/>
      <c r="H269" s="28"/>
      <c r="I269" s="28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86"/>
      <c r="D270" s="65"/>
      <c r="E270" s="28"/>
      <c r="F270" s="28"/>
      <c r="G270" s="28"/>
      <c r="H270" s="28"/>
      <c r="I270" s="28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86"/>
      <c r="D271" s="65"/>
      <c r="E271" s="28"/>
      <c r="F271" s="28"/>
      <c r="G271" s="28"/>
      <c r="H271" s="28"/>
      <c r="I271" s="28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86"/>
      <c r="D272" s="65"/>
      <c r="E272" s="28"/>
      <c r="F272" s="28"/>
      <c r="G272" s="28"/>
      <c r="H272" s="28"/>
      <c r="I272" s="28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86"/>
      <c r="D273" s="65"/>
      <c r="E273" s="28"/>
      <c r="F273" s="28"/>
      <c r="G273" s="28"/>
      <c r="H273" s="28"/>
      <c r="I273" s="28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86"/>
      <c r="D274" s="65"/>
      <c r="E274" s="28"/>
      <c r="F274" s="28"/>
      <c r="G274" s="28"/>
      <c r="H274" s="28"/>
      <c r="I274" s="28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86"/>
      <c r="D275" s="65"/>
      <c r="E275" s="28"/>
      <c r="F275" s="28"/>
      <c r="G275" s="28"/>
      <c r="H275" s="28"/>
      <c r="I275" s="28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86"/>
      <c r="D276" s="65"/>
      <c r="E276" s="28"/>
      <c r="F276" s="28"/>
      <c r="G276" s="28"/>
      <c r="H276" s="28"/>
      <c r="I276" s="28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86"/>
      <c r="D277" s="65"/>
      <c r="E277" s="28"/>
      <c r="F277" s="28"/>
      <c r="G277" s="28"/>
      <c r="H277" s="28"/>
      <c r="I277" s="28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86"/>
      <c r="D278" s="65"/>
      <c r="E278" s="28"/>
      <c r="F278" s="28"/>
      <c r="G278" s="28"/>
      <c r="H278" s="28"/>
      <c r="I278" s="28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86"/>
      <c r="D279" s="65"/>
      <c r="E279" s="28"/>
      <c r="F279" s="28"/>
      <c r="G279" s="28"/>
      <c r="H279" s="28"/>
      <c r="I279" s="28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86"/>
      <c r="D280" s="65"/>
      <c r="E280" s="28"/>
      <c r="F280" s="28"/>
      <c r="G280" s="28"/>
      <c r="H280" s="28"/>
      <c r="I280" s="28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86"/>
      <c r="D281" s="65"/>
      <c r="E281" s="28"/>
      <c r="F281" s="28"/>
      <c r="G281" s="28"/>
      <c r="H281" s="28"/>
      <c r="I281" s="28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86"/>
      <c r="D282" s="65"/>
      <c r="E282" s="28"/>
      <c r="F282" s="28"/>
      <c r="G282" s="28"/>
      <c r="H282" s="28"/>
      <c r="I282" s="28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86"/>
      <c r="D283" s="65"/>
      <c r="E283" s="28"/>
      <c r="F283" s="28"/>
      <c r="G283" s="28"/>
      <c r="H283" s="28"/>
      <c r="I283" s="28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86"/>
      <c r="D284" s="65"/>
      <c r="E284" s="28"/>
      <c r="F284" s="28"/>
      <c r="G284" s="28"/>
      <c r="H284" s="28"/>
      <c r="I284" s="28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86"/>
      <c r="D285" s="65"/>
      <c r="E285" s="28"/>
      <c r="F285" s="28"/>
      <c r="G285" s="28"/>
      <c r="H285" s="28"/>
      <c r="I285" s="28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86"/>
      <c r="D286" s="65"/>
      <c r="E286" s="28"/>
      <c r="F286" s="28"/>
      <c r="G286" s="28"/>
      <c r="H286" s="28"/>
      <c r="I286" s="28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86"/>
      <c r="D287" s="65"/>
      <c r="E287" s="28"/>
      <c r="F287" s="28"/>
      <c r="G287" s="28"/>
      <c r="H287" s="28"/>
      <c r="I287" s="28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86"/>
      <c r="D288" s="65"/>
      <c r="E288" s="28"/>
      <c r="F288" s="28"/>
      <c r="G288" s="28"/>
      <c r="H288" s="28"/>
      <c r="I288" s="28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86"/>
      <c r="D289" s="65"/>
      <c r="E289" s="28"/>
      <c r="F289" s="28"/>
      <c r="G289" s="28"/>
      <c r="H289" s="28"/>
      <c r="I289" s="28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86"/>
      <c r="D290" s="65"/>
      <c r="E290" s="28"/>
      <c r="F290" s="28"/>
      <c r="G290" s="28"/>
      <c r="H290" s="28"/>
      <c r="I290" s="28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86"/>
      <c r="D291" s="65"/>
      <c r="E291" s="28"/>
      <c r="F291" s="28"/>
      <c r="G291" s="28"/>
      <c r="H291" s="28"/>
      <c r="I291" s="28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86"/>
      <c r="D292" s="65"/>
      <c r="E292" s="28"/>
      <c r="F292" s="28"/>
      <c r="G292" s="28"/>
      <c r="H292" s="28"/>
      <c r="I292" s="28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86"/>
      <c r="D293" s="65"/>
      <c r="E293" s="28"/>
      <c r="F293" s="28"/>
      <c r="G293" s="28"/>
      <c r="H293" s="28"/>
      <c r="I293" s="28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86"/>
      <c r="D294" s="65"/>
      <c r="E294" s="28"/>
      <c r="F294" s="28"/>
      <c r="G294" s="28"/>
      <c r="H294" s="28"/>
      <c r="I294" s="28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86"/>
      <c r="D295" s="65"/>
      <c r="E295" s="28"/>
      <c r="F295" s="28"/>
      <c r="G295" s="28"/>
      <c r="H295" s="28"/>
      <c r="I295" s="28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86"/>
      <c r="D296" s="65"/>
      <c r="E296" s="28"/>
      <c r="F296" s="28"/>
      <c r="G296" s="28"/>
      <c r="H296" s="28"/>
      <c r="I296" s="28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86"/>
      <c r="D297" s="65"/>
      <c r="E297" s="28"/>
      <c r="F297" s="28"/>
      <c r="G297" s="28"/>
      <c r="H297" s="28"/>
      <c r="I297" s="28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86"/>
      <c r="D298" s="65"/>
      <c r="E298" s="28"/>
      <c r="F298" s="28"/>
      <c r="G298" s="28"/>
      <c r="H298" s="28"/>
      <c r="I298" s="28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86"/>
      <c r="D299" s="65"/>
      <c r="E299" s="28"/>
      <c r="F299" s="28"/>
      <c r="G299" s="28"/>
      <c r="H299" s="28"/>
      <c r="I299" s="28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86"/>
      <c r="D300" s="65"/>
      <c r="E300" s="28"/>
      <c r="F300" s="28"/>
      <c r="G300" s="28"/>
      <c r="H300" s="28"/>
      <c r="I300" s="28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86"/>
      <c r="D301" s="65"/>
      <c r="E301" s="28"/>
      <c r="F301" s="28"/>
      <c r="G301" s="28"/>
      <c r="H301" s="28"/>
      <c r="I301" s="28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86"/>
      <c r="D302" s="65"/>
      <c r="E302" s="28"/>
      <c r="F302" s="28"/>
      <c r="G302" s="28"/>
      <c r="H302" s="28"/>
      <c r="I302" s="28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86"/>
      <c r="D303" s="65"/>
      <c r="E303" s="28"/>
      <c r="F303" s="28"/>
      <c r="G303" s="28"/>
      <c r="H303" s="28"/>
      <c r="I303" s="28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86"/>
      <c r="D304" s="65"/>
      <c r="E304" s="28"/>
      <c r="F304" s="28"/>
      <c r="G304" s="28"/>
      <c r="H304" s="28"/>
      <c r="I304" s="28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86"/>
      <c r="D305" s="65"/>
      <c r="E305" s="28"/>
      <c r="F305" s="28"/>
      <c r="G305" s="28"/>
      <c r="H305" s="28"/>
      <c r="I305" s="28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86"/>
      <c r="D306" s="65"/>
      <c r="E306" s="28"/>
      <c r="F306" s="28"/>
      <c r="G306" s="28"/>
      <c r="H306" s="28"/>
      <c r="I306" s="28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86"/>
      <c r="D307" s="65"/>
      <c r="E307" s="28"/>
      <c r="F307" s="28"/>
      <c r="G307" s="28"/>
      <c r="H307" s="28"/>
      <c r="I307" s="28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86"/>
      <c r="D308" s="65"/>
      <c r="E308" s="28"/>
      <c r="F308" s="28"/>
      <c r="G308" s="28"/>
      <c r="H308" s="28"/>
      <c r="I308" s="28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86"/>
      <c r="D309" s="65"/>
      <c r="E309" s="28"/>
      <c r="F309" s="28"/>
      <c r="G309" s="28"/>
      <c r="H309" s="28"/>
      <c r="I309" s="28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86"/>
      <c r="D310" s="65"/>
      <c r="E310" s="28"/>
      <c r="F310" s="28"/>
      <c r="G310" s="28"/>
      <c r="H310" s="28"/>
      <c r="I310" s="28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86"/>
      <c r="D311" s="65"/>
      <c r="E311" s="28"/>
      <c r="F311" s="28"/>
      <c r="G311" s="28"/>
      <c r="H311" s="28"/>
      <c r="I311" s="28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86"/>
      <c r="D312" s="65"/>
      <c r="E312" s="28"/>
      <c r="F312" s="28"/>
      <c r="G312" s="28"/>
      <c r="H312" s="28"/>
      <c r="I312" s="28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86"/>
      <c r="D313" s="65"/>
      <c r="E313" s="28"/>
      <c r="F313" s="28"/>
      <c r="G313" s="28"/>
      <c r="H313" s="28"/>
      <c r="I313" s="28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86"/>
      <c r="D314" s="65"/>
      <c r="E314" s="28"/>
      <c r="F314" s="28"/>
      <c r="G314" s="28"/>
      <c r="H314" s="28"/>
      <c r="I314" s="28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86"/>
      <c r="D315" s="65"/>
      <c r="E315" s="28"/>
      <c r="F315" s="28"/>
      <c r="G315" s="28"/>
      <c r="H315" s="28"/>
      <c r="I315" s="28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86"/>
      <c r="D316" s="65"/>
      <c r="E316" s="28"/>
      <c r="F316" s="28"/>
      <c r="G316" s="28"/>
      <c r="H316" s="28"/>
      <c r="I316" s="28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86"/>
      <c r="D317" s="65"/>
      <c r="E317" s="28"/>
      <c r="F317" s="28"/>
      <c r="G317" s="28"/>
      <c r="H317" s="28"/>
      <c r="I317" s="28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86"/>
      <c r="D318" s="65"/>
      <c r="E318" s="28"/>
      <c r="F318" s="28"/>
      <c r="G318" s="28"/>
      <c r="H318" s="28"/>
      <c r="I318" s="28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86"/>
      <c r="D319" s="65"/>
      <c r="E319" s="28"/>
      <c r="F319" s="28"/>
      <c r="G319" s="28"/>
      <c r="H319" s="28"/>
      <c r="I319" s="28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86"/>
      <c r="D320" s="65"/>
      <c r="E320" s="28"/>
      <c r="F320" s="28"/>
      <c r="G320" s="28"/>
      <c r="H320" s="28"/>
      <c r="I320" s="28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86"/>
      <c r="D321" s="65"/>
      <c r="E321" s="28"/>
      <c r="F321" s="28"/>
      <c r="G321" s="28"/>
      <c r="H321" s="28"/>
      <c r="I321" s="28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86"/>
      <c r="D322" s="65"/>
      <c r="E322" s="28"/>
      <c r="F322" s="28"/>
      <c r="G322" s="28"/>
      <c r="H322" s="28"/>
      <c r="I322" s="28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86"/>
      <c r="D323" s="65"/>
      <c r="E323" s="28"/>
      <c r="F323" s="28"/>
      <c r="G323" s="28"/>
      <c r="H323" s="28"/>
      <c r="I323" s="28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86"/>
      <c r="D324" s="65"/>
      <c r="E324" s="28"/>
      <c r="F324" s="28"/>
      <c r="G324" s="28"/>
      <c r="H324" s="28"/>
      <c r="I324" s="28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86"/>
      <c r="D325" s="65"/>
      <c r="E325" s="28"/>
      <c r="F325" s="28"/>
      <c r="G325" s="28"/>
      <c r="H325" s="28"/>
      <c r="I325" s="28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86"/>
      <c r="D326" s="65"/>
      <c r="E326" s="28"/>
      <c r="F326" s="28"/>
      <c r="G326" s="28"/>
      <c r="H326" s="28"/>
      <c r="I326" s="28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86"/>
      <c r="D327" s="65"/>
      <c r="E327" s="28"/>
      <c r="F327" s="28"/>
      <c r="G327" s="28"/>
      <c r="H327" s="28"/>
      <c r="I327" s="28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86"/>
      <c r="D328" s="65"/>
      <c r="E328" s="28"/>
      <c r="F328" s="28"/>
      <c r="G328" s="28"/>
      <c r="H328" s="28"/>
      <c r="I328" s="28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86"/>
      <c r="D329" s="65"/>
      <c r="E329" s="28"/>
      <c r="F329" s="28"/>
      <c r="G329" s="28"/>
      <c r="H329" s="28"/>
      <c r="I329" s="28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86"/>
      <c r="D330" s="65"/>
      <c r="E330" s="28"/>
      <c r="F330" s="28"/>
      <c r="G330" s="28"/>
      <c r="H330" s="28"/>
      <c r="I330" s="28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86"/>
      <c r="D331" s="65"/>
      <c r="E331" s="28"/>
      <c r="F331" s="28"/>
      <c r="G331" s="28"/>
      <c r="H331" s="28"/>
      <c r="I331" s="28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86"/>
      <c r="D332" s="65"/>
      <c r="E332" s="28"/>
      <c r="F332" s="28"/>
      <c r="G332" s="28"/>
      <c r="H332" s="28"/>
      <c r="I332" s="28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86"/>
      <c r="D333" s="65"/>
      <c r="E333" s="28"/>
      <c r="F333" s="28"/>
      <c r="G333" s="28"/>
      <c r="H333" s="28"/>
      <c r="I333" s="28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86"/>
      <c r="D334" s="65"/>
      <c r="E334" s="28"/>
      <c r="F334" s="28"/>
      <c r="G334" s="28"/>
      <c r="H334" s="28"/>
      <c r="I334" s="28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86"/>
      <c r="D335" s="65"/>
      <c r="E335" s="28"/>
      <c r="F335" s="28"/>
      <c r="G335" s="28"/>
      <c r="H335" s="28"/>
      <c r="I335" s="28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86"/>
      <c r="D336" s="65"/>
      <c r="E336" s="28"/>
      <c r="F336" s="28"/>
      <c r="G336" s="28"/>
      <c r="H336" s="28"/>
      <c r="I336" s="28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86"/>
      <c r="D337" s="65"/>
      <c r="E337" s="28"/>
      <c r="F337" s="28"/>
      <c r="G337" s="28"/>
      <c r="H337" s="28"/>
      <c r="I337" s="28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86"/>
      <c r="D338" s="65"/>
      <c r="E338" s="28"/>
      <c r="F338" s="28"/>
      <c r="G338" s="28"/>
      <c r="H338" s="28"/>
      <c r="I338" s="28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86"/>
      <c r="D339" s="65"/>
      <c r="E339" s="28"/>
      <c r="F339" s="28"/>
      <c r="G339" s="28"/>
      <c r="H339" s="28"/>
      <c r="I339" s="28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86"/>
      <c r="D340" s="65"/>
      <c r="E340" s="28"/>
      <c r="F340" s="28"/>
      <c r="G340" s="28"/>
      <c r="H340" s="28"/>
      <c r="I340" s="28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86"/>
      <c r="D341" s="65"/>
      <c r="E341" s="28"/>
      <c r="F341" s="28"/>
      <c r="G341" s="28"/>
      <c r="H341" s="28"/>
      <c r="I341" s="28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86"/>
      <c r="D342" s="65"/>
      <c r="E342" s="28"/>
      <c r="F342" s="28"/>
      <c r="G342" s="28"/>
      <c r="H342" s="28"/>
      <c r="I342" s="28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86"/>
      <c r="D343" s="65"/>
      <c r="E343" s="28"/>
      <c r="F343" s="28"/>
      <c r="G343" s="28"/>
      <c r="H343" s="28"/>
      <c r="I343" s="28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86"/>
      <c r="D344" s="65"/>
      <c r="E344" s="28"/>
      <c r="F344" s="28"/>
      <c r="G344" s="28"/>
      <c r="H344" s="28"/>
      <c r="I344" s="28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86"/>
      <c r="D345" s="65"/>
      <c r="E345" s="28"/>
      <c r="F345" s="28"/>
      <c r="G345" s="28"/>
      <c r="H345" s="28"/>
      <c r="I345" s="28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86"/>
      <c r="D346" s="65"/>
      <c r="E346" s="28"/>
      <c r="F346" s="28"/>
      <c r="G346" s="28"/>
      <c r="H346" s="28"/>
      <c r="I346" s="28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86"/>
      <c r="D347" s="65"/>
      <c r="E347" s="28"/>
      <c r="F347" s="28"/>
      <c r="G347" s="28"/>
      <c r="H347" s="28"/>
      <c r="I347" s="28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86"/>
      <c r="D348" s="65"/>
      <c r="E348" s="28"/>
      <c r="F348" s="28"/>
      <c r="G348" s="28"/>
      <c r="H348" s="28"/>
      <c r="I348" s="28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86"/>
      <c r="D349" s="65"/>
      <c r="E349" s="28"/>
      <c r="F349" s="28"/>
      <c r="G349" s="28"/>
      <c r="H349" s="28"/>
      <c r="I349" s="28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86"/>
      <c r="D350" s="65"/>
      <c r="E350" s="28"/>
      <c r="F350" s="28"/>
      <c r="G350" s="28"/>
      <c r="H350" s="28"/>
      <c r="I350" s="28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86"/>
      <c r="D351" s="65"/>
      <c r="E351" s="28"/>
      <c r="F351" s="28"/>
      <c r="G351" s="28"/>
      <c r="H351" s="28"/>
      <c r="I351" s="28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86"/>
      <c r="D352" s="65"/>
      <c r="E352" s="28"/>
      <c r="F352" s="28"/>
      <c r="G352" s="28"/>
      <c r="H352" s="28"/>
      <c r="I352" s="28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86"/>
      <c r="D353" s="65"/>
      <c r="E353" s="28"/>
      <c r="F353" s="28"/>
      <c r="G353" s="28"/>
      <c r="H353" s="28"/>
      <c r="I353" s="28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86"/>
      <c r="D354" s="65"/>
      <c r="E354" s="28"/>
      <c r="F354" s="28"/>
      <c r="G354" s="28"/>
      <c r="H354" s="28"/>
      <c r="I354" s="28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86"/>
      <c r="D355" s="65"/>
      <c r="E355" s="28"/>
      <c r="F355" s="28"/>
      <c r="G355" s="28"/>
      <c r="H355" s="28"/>
      <c r="I355" s="28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86"/>
      <c r="D356" s="65"/>
      <c r="E356" s="28"/>
      <c r="F356" s="28"/>
      <c r="G356" s="28"/>
      <c r="H356" s="28"/>
      <c r="I356" s="28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86"/>
      <c r="D357" s="65"/>
      <c r="E357" s="28"/>
      <c r="F357" s="28"/>
      <c r="G357" s="28"/>
      <c r="H357" s="28"/>
      <c r="I357" s="28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86"/>
      <c r="D358" s="65"/>
      <c r="E358" s="28"/>
      <c r="F358" s="28"/>
      <c r="G358" s="28"/>
      <c r="H358" s="28"/>
      <c r="I358" s="28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86"/>
      <c r="D359" s="65"/>
      <c r="E359" s="28"/>
      <c r="F359" s="28"/>
      <c r="G359" s="28"/>
      <c r="H359" s="28"/>
      <c r="I359" s="28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86"/>
      <c r="D360" s="65"/>
      <c r="E360" s="28"/>
      <c r="F360" s="28"/>
      <c r="G360" s="28"/>
      <c r="H360" s="28"/>
      <c r="I360" s="28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86"/>
      <c r="D361" s="65"/>
      <c r="E361" s="28"/>
      <c r="F361" s="28"/>
      <c r="G361" s="28"/>
      <c r="H361" s="28"/>
      <c r="I361" s="28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86"/>
      <c r="D362" s="65"/>
      <c r="E362" s="28"/>
      <c r="F362" s="28"/>
      <c r="G362" s="28"/>
      <c r="H362" s="28"/>
      <c r="I362" s="28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86"/>
      <c r="D363" s="65"/>
      <c r="E363" s="28"/>
      <c r="F363" s="28"/>
      <c r="G363" s="28"/>
      <c r="H363" s="28"/>
      <c r="I363" s="28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86"/>
      <c r="D364" s="65"/>
      <c r="E364" s="28"/>
      <c r="F364" s="28"/>
      <c r="G364" s="28"/>
      <c r="H364" s="28"/>
      <c r="I364" s="28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86"/>
      <c r="D365" s="65"/>
      <c r="E365" s="28"/>
      <c r="F365" s="28"/>
      <c r="G365" s="28"/>
      <c r="H365" s="28"/>
      <c r="I365" s="28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86"/>
      <c r="D366" s="65"/>
      <c r="E366" s="28"/>
      <c r="F366" s="28"/>
      <c r="G366" s="28"/>
      <c r="H366" s="28"/>
      <c r="I366" s="28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86"/>
      <c r="D367" s="65"/>
      <c r="E367" s="28"/>
      <c r="F367" s="28"/>
      <c r="G367" s="28"/>
      <c r="H367" s="28"/>
      <c r="I367" s="28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86"/>
      <c r="D368" s="65"/>
      <c r="E368" s="28"/>
      <c r="F368" s="28"/>
      <c r="G368" s="28"/>
      <c r="H368" s="28"/>
      <c r="I368" s="28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86"/>
      <c r="D369" s="65"/>
      <c r="E369" s="28"/>
      <c r="F369" s="28"/>
      <c r="G369" s="28"/>
      <c r="H369" s="28"/>
      <c r="I369" s="28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86"/>
      <c r="D370" s="65"/>
      <c r="E370" s="28"/>
      <c r="F370" s="28"/>
      <c r="G370" s="28"/>
      <c r="H370" s="28"/>
      <c r="I370" s="28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86"/>
      <c r="D371" s="65"/>
      <c r="E371" s="28"/>
      <c r="F371" s="28"/>
      <c r="G371" s="28"/>
      <c r="H371" s="28"/>
      <c r="I371" s="28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86"/>
      <c r="D372" s="65"/>
      <c r="E372" s="28"/>
      <c r="F372" s="28"/>
      <c r="G372" s="28"/>
      <c r="H372" s="28"/>
      <c r="I372" s="28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86"/>
      <c r="D373" s="65"/>
      <c r="E373" s="28"/>
      <c r="F373" s="28"/>
      <c r="G373" s="28"/>
      <c r="H373" s="28"/>
      <c r="I373" s="28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86"/>
      <c r="D374" s="65"/>
      <c r="E374" s="28"/>
      <c r="F374" s="28"/>
      <c r="G374" s="28"/>
      <c r="H374" s="28"/>
      <c r="I374" s="28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86"/>
      <c r="D375" s="65"/>
      <c r="E375" s="28"/>
      <c r="F375" s="28"/>
      <c r="G375" s="28"/>
      <c r="H375" s="28"/>
      <c r="I375" s="28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86"/>
      <c r="D376" s="65"/>
      <c r="E376" s="28"/>
      <c r="F376" s="28"/>
      <c r="G376" s="28"/>
      <c r="H376" s="28"/>
      <c r="I376" s="28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86"/>
      <c r="D377" s="65"/>
      <c r="E377" s="28"/>
      <c r="F377" s="28"/>
      <c r="G377" s="28"/>
      <c r="H377" s="28"/>
      <c r="I377" s="28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86"/>
      <c r="D378" s="65"/>
      <c r="E378" s="28"/>
      <c r="F378" s="28"/>
      <c r="G378" s="28"/>
      <c r="H378" s="28"/>
      <c r="I378" s="28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86"/>
      <c r="D379" s="65"/>
      <c r="E379" s="28"/>
      <c r="F379" s="28"/>
      <c r="G379" s="28"/>
      <c r="H379" s="28"/>
      <c r="I379" s="28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86"/>
      <c r="D380" s="65"/>
      <c r="E380" s="28"/>
      <c r="F380" s="28"/>
      <c r="G380" s="28"/>
      <c r="H380" s="28"/>
      <c r="I380" s="28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86"/>
      <c r="D381" s="65"/>
      <c r="E381" s="28"/>
      <c r="F381" s="28"/>
      <c r="G381" s="28"/>
      <c r="H381" s="28"/>
      <c r="I381" s="28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86"/>
      <c r="D382" s="65"/>
      <c r="E382" s="28"/>
      <c r="F382" s="28"/>
      <c r="G382" s="28"/>
      <c r="H382" s="28"/>
      <c r="I382" s="28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86"/>
      <c r="D383" s="65"/>
      <c r="E383" s="28"/>
      <c r="F383" s="28"/>
      <c r="G383" s="28"/>
      <c r="H383" s="28"/>
      <c r="I383" s="28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86"/>
      <c r="D384" s="65"/>
      <c r="E384" s="28"/>
      <c r="F384" s="28"/>
      <c r="G384" s="28"/>
      <c r="H384" s="28"/>
      <c r="I384" s="28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86"/>
      <c r="D385" s="65"/>
      <c r="E385" s="28"/>
      <c r="F385" s="28"/>
      <c r="G385" s="28"/>
      <c r="H385" s="28"/>
      <c r="I385" s="28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86"/>
      <c r="D386" s="65"/>
      <c r="E386" s="28"/>
      <c r="F386" s="28"/>
      <c r="G386" s="28"/>
      <c r="H386" s="28"/>
      <c r="I386" s="28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86"/>
      <c r="D387" s="65"/>
      <c r="E387" s="28"/>
      <c r="F387" s="28"/>
      <c r="G387" s="28"/>
      <c r="H387" s="28"/>
      <c r="I387" s="28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86"/>
      <c r="D388" s="65"/>
      <c r="E388" s="28"/>
      <c r="F388" s="28"/>
      <c r="G388" s="28"/>
      <c r="H388" s="28"/>
      <c r="I388" s="28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86"/>
      <c r="D389" s="65"/>
      <c r="E389" s="28"/>
      <c r="F389" s="28"/>
      <c r="G389" s="28"/>
      <c r="H389" s="28"/>
      <c r="I389" s="28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86"/>
      <c r="D390" s="65"/>
      <c r="E390" s="28"/>
      <c r="F390" s="28"/>
      <c r="G390" s="28"/>
      <c r="H390" s="28"/>
      <c r="I390" s="28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86"/>
      <c r="D391" s="65"/>
      <c r="E391" s="28"/>
      <c r="F391" s="28"/>
      <c r="G391" s="28"/>
      <c r="H391" s="28"/>
      <c r="I391" s="28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86"/>
      <c r="D392" s="65"/>
      <c r="E392" s="28"/>
      <c r="F392" s="28"/>
      <c r="G392" s="28"/>
      <c r="H392" s="28"/>
      <c r="I392" s="28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86"/>
      <c r="D393" s="65"/>
      <c r="E393" s="28"/>
      <c r="F393" s="28"/>
      <c r="G393" s="28"/>
      <c r="H393" s="28"/>
      <c r="I393" s="28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86"/>
      <c r="D394" s="65"/>
      <c r="E394" s="28"/>
      <c r="F394" s="28"/>
      <c r="G394" s="28"/>
      <c r="H394" s="28"/>
      <c r="I394" s="28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86"/>
      <c r="D395" s="65"/>
      <c r="E395" s="28"/>
      <c r="F395" s="28"/>
      <c r="G395" s="28"/>
      <c r="H395" s="28"/>
      <c r="I395" s="28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86"/>
      <c r="D396" s="65"/>
      <c r="E396" s="28"/>
      <c r="F396" s="28"/>
      <c r="G396" s="28"/>
      <c r="H396" s="28"/>
      <c r="I396" s="28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86"/>
      <c r="D397" s="65"/>
      <c r="E397" s="28"/>
      <c r="F397" s="28"/>
      <c r="G397" s="28"/>
      <c r="H397" s="28"/>
      <c r="I397" s="28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86"/>
      <c r="D398" s="65"/>
      <c r="E398" s="28"/>
      <c r="F398" s="28"/>
      <c r="G398" s="28"/>
      <c r="H398" s="28"/>
      <c r="I398" s="28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86"/>
      <c r="D399" s="65"/>
      <c r="E399" s="28"/>
      <c r="F399" s="28"/>
      <c r="G399" s="28"/>
      <c r="H399" s="28"/>
      <c r="I399" s="28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86"/>
      <c r="D400" s="65"/>
      <c r="E400" s="28"/>
      <c r="F400" s="28"/>
      <c r="G400" s="28"/>
      <c r="H400" s="28"/>
      <c r="I400" s="28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86"/>
      <c r="D401" s="65"/>
      <c r="E401" s="28"/>
      <c r="F401" s="28"/>
      <c r="G401" s="28"/>
      <c r="H401" s="28"/>
      <c r="I401" s="28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86"/>
      <c r="D402" s="65"/>
      <c r="E402" s="28"/>
      <c r="F402" s="28"/>
      <c r="G402" s="28"/>
      <c r="H402" s="28"/>
      <c r="I402" s="28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86"/>
      <c r="D403" s="65"/>
      <c r="E403" s="28"/>
      <c r="F403" s="28"/>
      <c r="G403" s="28"/>
      <c r="H403" s="28"/>
      <c r="I403" s="28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86"/>
      <c r="D404" s="65"/>
      <c r="E404" s="28"/>
      <c r="F404" s="28"/>
      <c r="G404" s="28"/>
      <c r="H404" s="28"/>
      <c r="I404" s="28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86"/>
      <c r="D405" s="65"/>
      <c r="E405" s="28"/>
      <c r="F405" s="28"/>
      <c r="G405" s="28"/>
      <c r="H405" s="28"/>
      <c r="I405" s="28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86"/>
      <c r="D406" s="65"/>
      <c r="E406" s="28"/>
      <c r="F406" s="28"/>
      <c r="G406" s="28"/>
      <c r="H406" s="28"/>
      <c r="I406" s="28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86"/>
      <c r="D407" s="65"/>
      <c r="E407" s="28"/>
      <c r="F407" s="28"/>
      <c r="G407" s="28"/>
      <c r="H407" s="28"/>
      <c r="I407" s="28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86"/>
      <c r="D408" s="65"/>
      <c r="E408" s="28"/>
      <c r="F408" s="28"/>
      <c r="G408" s="28"/>
      <c r="H408" s="28"/>
      <c r="I408" s="28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86"/>
      <c r="D409" s="65"/>
      <c r="E409" s="28"/>
      <c r="F409" s="28"/>
      <c r="G409" s="28"/>
      <c r="H409" s="28"/>
      <c r="I409" s="28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86"/>
      <c r="D410" s="65"/>
      <c r="E410" s="28"/>
      <c r="F410" s="28"/>
      <c r="G410" s="28"/>
      <c r="H410" s="28"/>
      <c r="I410" s="28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86"/>
      <c r="D411" s="65"/>
      <c r="E411" s="28"/>
      <c r="F411" s="28"/>
      <c r="G411" s="28"/>
      <c r="H411" s="28"/>
      <c r="I411" s="28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86"/>
      <c r="D412" s="65"/>
      <c r="E412" s="28"/>
      <c r="F412" s="28"/>
      <c r="G412" s="28"/>
      <c r="H412" s="28"/>
      <c r="I412" s="28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86"/>
      <c r="D413" s="65"/>
      <c r="E413" s="28"/>
      <c r="F413" s="28"/>
      <c r="G413" s="28"/>
      <c r="H413" s="28"/>
      <c r="I413" s="28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86"/>
      <c r="D414" s="65"/>
      <c r="E414" s="28"/>
      <c r="F414" s="28"/>
      <c r="G414" s="28"/>
      <c r="H414" s="28"/>
      <c r="I414" s="28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86"/>
      <c r="D415" s="65"/>
      <c r="E415" s="28"/>
      <c r="F415" s="28"/>
      <c r="G415" s="28"/>
      <c r="H415" s="28"/>
      <c r="I415" s="28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86"/>
      <c r="D416" s="65"/>
      <c r="E416" s="28"/>
      <c r="F416" s="28"/>
      <c r="G416" s="28"/>
      <c r="H416" s="28"/>
      <c r="I416" s="28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86"/>
      <c r="D417" s="65"/>
      <c r="E417" s="28"/>
      <c r="F417" s="28"/>
      <c r="G417" s="28"/>
      <c r="H417" s="28"/>
      <c r="I417" s="28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86"/>
      <c r="D418" s="65"/>
      <c r="E418" s="28"/>
      <c r="F418" s="28"/>
      <c r="G418" s="28"/>
      <c r="H418" s="28"/>
      <c r="I418" s="28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86"/>
      <c r="D419" s="65"/>
      <c r="E419" s="28"/>
      <c r="F419" s="28"/>
      <c r="G419" s="28"/>
      <c r="H419" s="28"/>
      <c r="I419" s="28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86"/>
      <c r="D420" s="65"/>
      <c r="E420" s="28"/>
      <c r="F420" s="28"/>
      <c r="G420" s="28"/>
      <c r="H420" s="28"/>
      <c r="I420" s="28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86"/>
      <c r="D421" s="65"/>
      <c r="E421" s="28"/>
      <c r="F421" s="28"/>
      <c r="G421" s="28"/>
      <c r="H421" s="28"/>
      <c r="I421" s="28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86"/>
      <c r="D422" s="65"/>
      <c r="E422" s="28"/>
      <c r="F422" s="28"/>
      <c r="G422" s="28"/>
      <c r="H422" s="28"/>
      <c r="I422" s="28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86"/>
      <c r="D423" s="65"/>
      <c r="E423" s="28"/>
      <c r="F423" s="28"/>
      <c r="G423" s="28"/>
      <c r="H423" s="28"/>
      <c r="I423" s="28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86"/>
      <c r="D424" s="65"/>
      <c r="E424" s="28"/>
      <c r="F424" s="28"/>
      <c r="G424" s="28"/>
      <c r="H424" s="28"/>
      <c r="I424" s="28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86"/>
      <c r="D425" s="65"/>
      <c r="E425" s="28"/>
      <c r="F425" s="28"/>
      <c r="G425" s="28"/>
      <c r="H425" s="28"/>
      <c r="I425" s="28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86"/>
      <c r="D426" s="65"/>
      <c r="E426" s="28"/>
      <c r="F426" s="28"/>
      <c r="G426" s="28"/>
      <c r="H426" s="28"/>
      <c r="I426" s="28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86"/>
      <c r="D427" s="65"/>
      <c r="E427" s="28"/>
      <c r="F427" s="28"/>
      <c r="G427" s="28"/>
      <c r="H427" s="28"/>
      <c r="I427" s="28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86"/>
      <c r="D428" s="65"/>
      <c r="E428" s="28"/>
      <c r="F428" s="28"/>
      <c r="G428" s="28"/>
      <c r="H428" s="28"/>
      <c r="I428" s="28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86"/>
      <c r="D429" s="65"/>
      <c r="E429" s="28"/>
      <c r="F429" s="28"/>
      <c r="G429" s="28"/>
      <c r="H429" s="28"/>
      <c r="I429" s="28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86"/>
      <c r="D430" s="65"/>
      <c r="E430" s="28"/>
      <c r="F430" s="28"/>
      <c r="G430" s="28"/>
      <c r="H430" s="28"/>
      <c r="I430" s="28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86"/>
      <c r="D431" s="65"/>
      <c r="E431" s="28"/>
      <c r="F431" s="28"/>
      <c r="G431" s="28"/>
      <c r="H431" s="28"/>
      <c r="I431" s="28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86"/>
      <c r="D432" s="65"/>
      <c r="E432" s="28"/>
      <c r="F432" s="28"/>
      <c r="G432" s="28"/>
      <c r="H432" s="28"/>
      <c r="I432" s="28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86"/>
      <c r="D433" s="65"/>
      <c r="E433" s="28"/>
      <c r="F433" s="28"/>
      <c r="G433" s="28"/>
      <c r="H433" s="28"/>
      <c r="I433" s="28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86"/>
      <c r="D434" s="65"/>
      <c r="E434" s="28"/>
      <c r="F434" s="28"/>
      <c r="G434" s="28"/>
      <c r="H434" s="28"/>
      <c r="I434" s="28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86"/>
      <c r="D435" s="65"/>
      <c r="E435" s="28"/>
      <c r="F435" s="28"/>
      <c r="G435" s="28"/>
      <c r="H435" s="28"/>
      <c r="I435" s="28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86"/>
      <c r="D436" s="65"/>
      <c r="E436" s="28"/>
      <c r="F436" s="28"/>
      <c r="G436" s="28"/>
      <c r="H436" s="28"/>
      <c r="I436" s="28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86"/>
      <c r="D437" s="65"/>
      <c r="E437" s="28"/>
      <c r="F437" s="28"/>
      <c r="G437" s="28"/>
      <c r="H437" s="28"/>
      <c r="I437" s="28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86"/>
      <c r="D438" s="65"/>
      <c r="E438" s="28"/>
      <c r="F438" s="28"/>
      <c r="G438" s="28"/>
      <c r="H438" s="28"/>
      <c r="I438" s="28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86"/>
      <c r="D439" s="65"/>
      <c r="E439" s="28"/>
      <c r="F439" s="28"/>
      <c r="G439" s="28"/>
      <c r="H439" s="28"/>
      <c r="I439" s="28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86"/>
      <c r="D440" s="65"/>
      <c r="E440" s="28"/>
      <c r="F440" s="28"/>
      <c r="G440" s="28"/>
      <c r="H440" s="28"/>
      <c r="I440" s="28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86"/>
      <c r="D441" s="65"/>
      <c r="E441" s="28"/>
      <c r="F441" s="28"/>
      <c r="G441" s="28"/>
      <c r="H441" s="28"/>
      <c r="I441" s="28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86"/>
      <c r="D442" s="65"/>
      <c r="E442" s="28"/>
      <c r="F442" s="28"/>
      <c r="G442" s="28"/>
      <c r="H442" s="28"/>
      <c r="I442" s="28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86"/>
      <c r="D443" s="65"/>
      <c r="E443" s="28"/>
      <c r="F443" s="28"/>
      <c r="G443" s="28"/>
      <c r="H443" s="28"/>
      <c r="I443" s="28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86"/>
      <c r="D444" s="65"/>
      <c r="E444" s="28"/>
      <c r="F444" s="28"/>
      <c r="G444" s="28"/>
      <c r="H444" s="28"/>
      <c r="I444" s="28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86"/>
      <c r="D445" s="65"/>
      <c r="E445" s="28"/>
      <c r="F445" s="28"/>
      <c r="G445" s="28"/>
      <c r="H445" s="28"/>
      <c r="I445" s="28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86"/>
      <c r="D446" s="65"/>
      <c r="E446" s="28"/>
      <c r="F446" s="28"/>
      <c r="G446" s="28"/>
      <c r="H446" s="28"/>
      <c r="I446" s="28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86"/>
      <c r="D447" s="65"/>
      <c r="E447" s="28"/>
      <c r="F447" s="28"/>
      <c r="G447" s="28"/>
      <c r="H447" s="28"/>
      <c r="I447" s="28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86"/>
      <c r="D448" s="65"/>
      <c r="E448" s="28"/>
      <c r="F448" s="28"/>
      <c r="G448" s="28"/>
      <c r="H448" s="28"/>
      <c r="I448" s="28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86"/>
      <c r="D449" s="65"/>
      <c r="E449" s="28"/>
      <c r="F449" s="28"/>
      <c r="G449" s="28"/>
      <c r="H449" s="28"/>
      <c r="I449" s="28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86"/>
      <c r="D450" s="65"/>
      <c r="E450" s="28"/>
      <c r="F450" s="28"/>
      <c r="G450" s="28"/>
      <c r="H450" s="28"/>
      <c r="I450" s="28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86"/>
      <c r="D451" s="65"/>
      <c r="E451" s="28"/>
      <c r="F451" s="28"/>
      <c r="G451" s="28"/>
      <c r="H451" s="28"/>
      <c r="I451" s="28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86"/>
      <c r="D452" s="65"/>
      <c r="E452" s="28"/>
      <c r="F452" s="28"/>
      <c r="G452" s="28"/>
      <c r="H452" s="28"/>
      <c r="I452" s="28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86"/>
      <c r="D453" s="65"/>
      <c r="E453" s="28"/>
      <c r="F453" s="28"/>
      <c r="G453" s="28"/>
      <c r="H453" s="28"/>
      <c r="I453" s="28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86"/>
      <c r="D454" s="65"/>
      <c r="E454" s="28"/>
      <c r="F454" s="28"/>
      <c r="G454" s="28"/>
      <c r="H454" s="28"/>
      <c r="I454" s="28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86"/>
      <c r="D455" s="65"/>
      <c r="E455" s="28"/>
      <c r="F455" s="28"/>
      <c r="G455" s="28"/>
      <c r="H455" s="28"/>
      <c r="I455" s="28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86"/>
      <c r="D456" s="65"/>
      <c r="E456" s="28"/>
      <c r="F456" s="28"/>
      <c r="G456" s="28"/>
      <c r="H456" s="28"/>
      <c r="I456" s="28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86"/>
      <c r="D457" s="65"/>
      <c r="E457" s="28"/>
      <c r="F457" s="28"/>
      <c r="G457" s="28"/>
      <c r="H457" s="28"/>
      <c r="I457" s="28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86"/>
      <c r="D458" s="65"/>
      <c r="E458" s="28"/>
      <c r="F458" s="28"/>
      <c r="G458" s="28"/>
      <c r="H458" s="28"/>
      <c r="I458" s="28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86"/>
      <c r="D459" s="65"/>
      <c r="E459" s="28"/>
      <c r="F459" s="28"/>
      <c r="G459" s="28"/>
      <c r="H459" s="28"/>
      <c r="I459" s="28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86"/>
      <c r="D460" s="65"/>
      <c r="E460" s="28"/>
      <c r="F460" s="28"/>
      <c r="G460" s="28"/>
      <c r="H460" s="28"/>
      <c r="I460" s="28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86"/>
      <c r="D461" s="65"/>
      <c r="E461" s="28"/>
      <c r="F461" s="28"/>
      <c r="G461" s="28"/>
      <c r="H461" s="28"/>
      <c r="I461" s="28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86"/>
      <c r="D462" s="65"/>
      <c r="E462" s="28"/>
      <c r="F462" s="28"/>
      <c r="G462" s="28"/>
      <c r="H462" s="28"/>
      <c r="I462" s="28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86"/>
      <c r="D463" s="65"/>
      <c r="E463" s="28"/>
      <c r="F463" s="28"/>
      <c r="G463" s="28"/>
      <c r="H463" s="28"/>
      <c r="I463" s="28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86"/>
      <c r="D464" s="65"/>
      <c r="E464" s="28"/>
      <c r="F464" s="28"/>
      <c r="G464" s="28"/>
      <c r="H464" s="28"/>
      <c r="I464" s="28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86"/>
      <c r="D465" s="65"/>
      <c r="E465" s="28"/>
      <c r="F465" s="28"/>
      <c r="G465" s="28"/>
      <c r="H465" s="28"/>
      <c r="I465" s="28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86"/>
      <c r="D466" s="65"/>
      <c r="E466" s="28"/>
      <c r="F466" s="28"/>
      <c r="G466" s="28"/>
      <c r="H466" s="28"/>
      <c r="I466" s="28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86"/>
      <c r="D467" s="65"/>
      <c r="E467" s="28"/>
      <c r="F467" s="28"/>
      <c r="G467" s="28"/>
      <c r="H467" s="28"/>
      <c r="I467" s="28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86"/>
      <c r="D468" s="65"/>
      <c r="E468" s="28"/>
      <c r="F468" s="28"/>
      <c r="G468" s="28"/>
      <c r="H468" s="28"/>
      <c r="I468" s="28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86"/>
      <c r="D469" s="65"/>
      <c r="E469" s="28"/>
      <c r="F469" s="28"/>
      <c r="G469" s="28"/>
      <c r="H469" s="28"/>
      <c r="I469" s="28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86"/>
      <c r="D470" s="65"/>
      <c r="E470" s="28"/>
      <c r="F470" s="28"/>
      <c r="G470" s="28"/>
      <c r="H470" s="28"/>
      <c r="I470" s="28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86"/>
      <c r="D471" s="65"/>
      <c r="E471" s="28"/>
      <c r="F471" s="28"/>
      <c r="G471" s="28"/>
      <c r="H471" s="28"/>
      <c r="I471" s="28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86"/>
      <c r="D472" s="65"/>
      <c r="E472" s="28"/>
      <c r="F472" s="28"/>
      <c r="G472" s="28"/>
      <c r="H472" s="28"/>
      <c r="I472" s="28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86"/>
      <c r="D473" s="65"/>
      <c r="E473" s="28"/>
      <c r="F473" s="28"/>
      <c r="G473" s="28"/>
      <c r="H473" s="28"/>
      <c r="I473" s="28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86"/>
      <c r="D474" s="65"/>
      <c r="E474" s="28"/>
      <c r="F474" s="28"/>
      <c r="G474" s="28"/>
      <c r="H474" s="28"/>
      <c r="I474" s="28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86"/>
      <c r="D475" s="65"/>
      <c r="E475" s="28"/>
      <c r="F475" s="28"/>
      <c r="G475" s="28"/>
      <c r="H475" s="28"/>
      <c r="I475" s="28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86"/>
      <c r="D476" s="65"/>
      <c r="E476" s="28"/>
      <c r="F476" s="28"/>
      <c r="G476" s="28"/>
      <c r="H476" s="28"/>
      <c r="I476" s="28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86"/>
      <c r="D477" s="65"/>
      <c r="E477" s="28"/>
      <c r="F477" s="28"/>
      <c r="G477" s="28"/>
      <c r="H477" s="28"/>
      <c r="I477" s="28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86"/>
      <c r="D478" s="65"/>
      <c r="E478" s="28"/>
      <c r="F478" s="28"/>
      <c r="G478" s="28"/>
      <c r="H478" s="28"/>
      <c r="I478" s="28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86"/>
      <c r="D479" s="65"/>
      <c r="E479" s="28"/>
      <c r="F479" s="28"/>
      <c r="G479" s="28"/>
      <c r="H479" s="28"/>
      <c r="I479" s="28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86"/>
      <c r="D480" s="65"/>
      <c r="E480" s="28"/>
      <c r="F480" s="28"/>
      <c r="G480" s="28"/>
      <c r="H480" s="28"/>
      <c r="I480" s="28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86"/>
      <c r="D481" s="65"/>
      <c r="E481" s="28"/>
      <c r="F481" s="28"/>
      <c r="G481" s="28"/>
      <c r="H481" s="28"/>
      <c r="I481" s="28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86"/>
      <c r="D482" s="65"/>
      <c r="E482" s="28"/>
      <c r="F482" s="28"/>
      <c r="G482" s="28"/>
      <c r="H482" s="28"/>
      <c r="I482" s="28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86"/>
      <c r="D483" s="65"/>
      <c r="E483" s="28"/>
      <c r="F483" s="28"/>
      <c r="G483" s="28"/>
      <c r="H483" s="28"/>
      <c r="I483" s="28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86"/>
      <c r="D484" s="65"/>
      <c r="E484" s="28"/>
      <c r="F484" s="28"/>
      <c r="G484" s="28"/>
      <c r="H484" s="28"/>
      <c r="I484" s="28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86"/>
      <c r="D485" s="65"/>
      <c r="E485" s="28"/>
      <c r="F485" s="28"/>
      <c r="G485" s="28"/>
      <c r="H485" s="28"/>
      <c r="I485" s="28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86"/>
      <c r="D486" s="65"/>
      <c r="E486" s="28"/>
      <c r="F486" s="28"/>
      <c r="G486" s="28"/>
      <c r="H486" s="28"/>
      <c r="I486" s="28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86"/>
      <c r="D487" s="65"/>
      <c r="E487" s="28"/>
      <c r="F487" s="28"/>
      <c r="G487" s="28"/>
      <c r="H487" s="28"/>
      <c r="I487" s="28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86"/>
      <c r="D488" s="65"/>
      <c r="E488" s="28"/>
      <c r="F488" s="28"/>
      <c r="G488" s="28"/>
      <c r="H488" s="28"/>
      <c r="I488" s="28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86"/>
      <c r="D489" s="65"/>
      <c r="E489" s="28"/>
      <c r="F489" s="28"/>
      <c r="G489" s="28"/>
      <c r="H489" s="28"/>
      <c r="I489" s="28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86"/>
      <c r="D490" s="65"/>
      <c r="E490" s="28"/>
      <c r="F490" s="28"/>
      <c r="G490" s="28"/>
      <c r="H490" s="28"/>
      <c r="I490" s="28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86"/>
      <c r="D491" s="65"/>
      <c r="E491" s="28"/>
      <c r="F491" s="28"/>
      <c r="G491" s="28"/>
      <c r="H491" s="28"/>
      <c r="I491" s="28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86"/>
      <c r="D492" s="65"/>
      <c r="E492" s="28"/>
      <c r="F492" s="28"/>
      <c r="G492" s="28"/>
      <c r="H492" s="28"/>
      <c r="I492" s="28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86"/>
      <c r="D493" s="65"/>
      <c r="E493" s="28"/>
      <c r="F493" s="28"/>
      <c r="G493" s="28"/>
      <c r="H493" s="28"/>
      <c r="I493" s="28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86"/>
      <c r="D494" s="65"/>
      <c r="E494" s="28"/>
      <c r="F494" s="28"/>
      <c r="G494" s="28"/>
      <c r="H494" s="28"/>
      <c r="I494" s="28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86"/>
      <c r="D495" s="65"/>
      <c r="E495" s="28"/>
      <c r="F495" s="28"/>
      <c r="G495" s="28"/>
      <c r="H495" s="28"/>
      <c r="I495" s="28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86"/>
      <c r="D496" s="65"/>
      <c r="E496" s="28"/>
      <c r="F496" s="28"/>
      <c r="G496" s="28"/>
      <c r="H496" s="28"/>
      <c r="I496" s="28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86"/>
      <c r="D497" s="65"/>
      <c r="E497" s="28"/>
      <c r="F497" s="28"/>
      <c r="G497" s="28"/>
      <c r="H497" s="28"/>
      <c r="I497" s="28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86"/>
      <c r="D498" s="65"/>
      <c r="E498" s="28"/>
      <c r="F498" s="28"/>
      <c r="G498" s="28"/>
      <c r="H498" s="28"/>
      <c r="I498" s="28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86"/>
      <c r="D499" s="65"/>
      <c r="E499" s="28"/>
      <c r="F499" s="28"/>
      <c r="G499" s="28"/>
      <c r="H499" s="28"/>
      <c r="I499" s="28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86"/>
      <c r="D500" s="65"/>
      <c r="E500" s="28"/>
      <c r="F500" s="28"/>
      <c r="G500" s="28"/>
      <c r="H500" s="28"/>
      <c r="I500" s="28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86"/>
      <c r="D501" s="65"/>
      <c r="E501" s="28"/>
      <c r="F501" s="28"/>
      <c r="G501" s="28"/>
      <c r="H501" s="28"/>
      <c r="I501" s="28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86"/>
      <c r="D502" s="65"/>
      <c r="E502" s="28"/>
      <c r="F502" s="28"/>
      <c r="G502" s="28"/>
      <c r="H502" s="28"/>
      <c r="I502" s="28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86"/>
      <c r="D503" s="65"/>
      <c r="E503" s="28"/>
      <c r="F503" s="28"/>
      <c r="G503" s="28"/>
      <c r="H503" s="28"/>
      <c r="I503" s="28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86"/>
      <c r="D504" s="65"/>
      <c r="E504" s="28"/>
      <c r="F504" s="28"/>
      <c r="G504" s="28"/>
      <c r="H504" s="28"/>
      <c r="I504" s="28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86"/>
      <c r="D505" s="65"/>
      <c r="E505" s="28"/>
      <c r="F505" s="28"/>
      <c r="G505" s="28"/>
      <c r="H505" s="28"/>
      <c r="I505" s="28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86"/>
      <c r="D506" s="65"/>
      <c r="E506" s="28"/>
      <c r="F506" s="28"/>
      <c r="G506" s="28"/>
      <c r="H506" s="28"/>
      <c r="I506" s="28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86"/>
      <c r="D507" s="65"/>
      <c r="E507" s="28"/>
      <c r="F507" s="28"/>
      <c r="G507" s="28"/>
      <c r="H507" s="28"/>
      <c r="I507" s="28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86"/>
      <c r="D508" s="65"/>
      <c r="E508" s="28"/>
      <c r="F508" s="28"/>
      <c r="G508" s="28"/>
      <c r="H508" s="28"/>
      <c r="I508" s="28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86"/>
      <c r="D509" s="65"/>
      <c r="E509" s="28"/>
      <c r="F509" s="28"/>
      <c r="G509" s="28"/>
      <c r="H509" s="28"/>
      <c r="I509" s="28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86"/>
      <c r="D510" s="65"/>
      <c r="E510" s="28"/>
      <c r="F510" s="28"/>
      <c r="G510" s="28"/>
      <c r="H510" s="28"/>
      <c r="I510" s="28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86"/>
      <c r="D511" s="65"/>
      <c r="E511" s="28"/>
      <c r="F511" s="28"/>
      <c r="G511" s="28"/>
      <c r="H511" s="28"/>
      <c r="I511" s="28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86"/>
      <c r="D512" s="65"/>
      <c r="E512" s="28"/>
      <c r="F512" s="28"/>
      <c r="G512" s="28"/>
      <c r="H512" s="28"/>
      <c r="I512" s="28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86"/>
      <c r="D513" s="65"/>
      <c r="E513" s="28"/>
      <c r="F513" s="28"/>
      <c r="G513" s="28"/>
      <c r="H513" s="28"/>
      <c r="I513" s="28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86"/>
      <c r="D514" s="65"/>
      <c r="E514" s="28"/>
      <c r="F514" s="28"/>
      <c r="G514" s="28"/>
      <c r="H514" s="28"/>
      <c r="I514" s="28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86"/>
      <c r="D515" s="65"/>
      <c r="E515" s="28"/>
      <c r="F515" s="28"/>
      <c r="G515" s="28"/>
      <c r="H515" s="28"/>
      <c r="I515" s="28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86"/>
      <c r="D516" s="65"/>
      <c r="E516" s="28"/>
      <c r="F516" s="28"/>
      <c r="G516" s="28"/>
      <c r="H516" s="28"/>
      <c r="I516" s="28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86"/>
      <c r="D517" s="65"/>
      <c r="E517" s="28"/>
      <c r="F517" s="28"/>
      <c r="G517" s="28"/>
      <c r="H517" s="28"/>
      <c r="I517" s="28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86"/>
      <c r="D518" s="65"/>
      <c r="E518" s="28"/>
      <c r="F518" s="28"/>
      <c r="G518" s="28"/>
      <c r="H518" s="28"/>
      <c r="I518" s="28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86"/>
      <c r="D519" s="65"/>
      <c r="E519" s="28"/>
      <c r="F519" s="28"/>
      <c r="G519" s="28"/>
      <c r="H519" s="28"/>
      <c r="I519" s="28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86"/>
      <c r="D520" s="65"/>
      <c r="E520" s="28"/>
      <c r="F520" s="28"/>
      <c r="G520" s="28"/>
      <c r="H520" s="28"/>
      <c r="I520" s="28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86"/>
      <c r="D521" s="65"/>
      <c r="E521" s="28"/>
      <c r="F521" s="28"/>
      <c r="G521" s="28"/>
      <c r="H521" s="28"/>
      <c r="I521" s="28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86"/>
      <c r="D522" s="65"/>
      <c r="E522" s="28"/>
      <c r="F522" s="28"/>
      <c r="G522" s="28"/>
      <c r="H522" s="28"/>
      <c r="I522" s="28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86"/>
      <c r="D523" s="65"/>
      <c r="E523" s="28"/>
      <c r="F523" s="28"/>
      <c r="G523" s="28"/>
      <c r="H523" s="28"/>
      <c r="I523" s="28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86"/>
      <c r="D524" s="65"/>
      <c r="E524" s="28"/>
      <c r="F524" s="28"/>
      <c r="G524" s="28"/>
      <c r="H524" s="28"/>
      <c r="I524" s="28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86"/>
      <c r="D525" s="65"/>
      <c r="E525" s="28"/>
      <c r="F525" s="28"/>
      <c r="G525" s="28"/>
      <c r="H525" s="28"/>
      <c r="I525" s="28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86"/>
      <c r="D526" s="65"/>
      <c r="E526" s="28"/>
      <c r="F526" s="28"/>
      <c r="G526" s="28"/>
      <c r="H526" s="28"/>
      <c r="I526" s="28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86"/>
      <c r="D527" s="65"/>
      <c r="E527" s="28"/>
      <c r="F527" s="28"/>
      <c r="G527" s="28"/>
      <c r="H527" s="28"/>
      <c r="I527" s="28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86"/>
      <c r="D528" s="65"/>
      <c r="E528" s="28"/>
      <c r="F528" s="28"/>
      <c r="G528" s="28"/>
      <c r="H528" s="28"/>
      <c r="I528" s="28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86"/>
      <c r="D529" s="65"/>
      <c r="E529" s="28"/>
      <c r="F529" s="28"/>
      <c r="G529" s="28"/>
      <c r="H529" s="28"/>
      <c r="I529" s="28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86"/>
      <c r="D530" s="65"/>
      <c r="E530" s="28"/>
      <c r="F530" s="28"/>
      <c r="G530" s="28"/>
      <c r="H530" s="28"/>
      <c r="I530" s="28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86"/>
      <c r="D531" s="65"/>
      <c r="E531" s="28"/>
      <c r="F531" s="28"/>
      <c r="G531" s="28"/>
      <c r="H531" s="28"/>
      <c r="I531" s="28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86"/>
      <c r="D532" s="65"/>
      <c r="E532" s="28"/>
      <c r="F532" s="28"/>
      <c r="G532" s="28"/>
      <c r="H532" s="28"/>
      <c r="I532" s="28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86"/>
      <c r="D533" s="65"/>
      <c r="E533" s="28"/>
      <c r="F533" s="28"/>
      <c r="G533" s="28"/>
      <c r="H533" s="28"/>
      <c r="I533" s="28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86"/>
      <c r="D534" s="65"/>
      <c r="E534" s="28"/>
      <c r="F534" s="28"/>
      <c r="G534" s="28"/>
      <c r="H534" s="28"/>
      <c r="I534" s="28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86"/>
      <c r="D535" s="65"/>
      <c r="E535" s="28"/>
      <c r="F535" s="28"/>
      <c r="G535" s="28"/>
      <c r="H535" s="28"/>
      <c r="I535" s="28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86"/>
      <c r="D536" s="65"/>
      <c r="E536" s="28"/>
      <c r="F536" s="28"/>
      <c r="G536" s="28"/>
      <c r="H536" s="28"/>
      <c r="I536" s="28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86"/>
      <c r="D537" s="65"/>
      <c r="E537" s="28"/>
      <c r="F537" s="28"/>
      <c r="G537" s="28"/>
      <c r="H537" s="28"/>
      <c r="I537" s="28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86"/>
      <c r="D538" s="65"/>
      <c r="E538" s="28"/>
      <c r="F538" s="28"/>
      <c r="G538" s="28"/>
      <c r="H538" s="28"/>
      <c r="I538" s="28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86"/>
      <c r="D539" s="65"/>
      <c r="E539" s="28"/>
      <c r="F539" s="28"/>
      <c r="G539" s="28"/>
      <c r="H539" s="28"/>
      <c r="I539" s="28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86"/>
      <c r="D540" s="65"/>
      <c r="E540" s="28"/>
      <c r="F540" s="28"/>
      <c r="G540" s="28"/>
      <c r="H540" s="28"/>
      <c r="I540" s="28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86"/>
      <c r="D541" s="65"/>
      <c r="E541" s="28"/>
      <c r="F541" s="28"/>
      <c r="G541" s="28"/>
      <c r="H541" s="28"/>
      <c r="I541" s="28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86"/>
      <c r="D542" s="65"/>
      <c r="E542" s="28"/>
      <c r="F542" s="28"/>
      <c r="G542" s="28"/>
      <c r="H542" s="28"/>
      <c r="I542" s="28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86"/>
      <c r="D543" s="65"/>
      <c r="E543" s="28"/>
      <c r="F543" s="28"/>
      <c r="G543" s="28"/>
      <c r="H543" s="28"/>
      <c r="I543" s="28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86"/>
      <c r="D544" s="65"/>
      <c r="E544" s="28"/>
      <c r="F544" s="28"/>
      <c r="G544" s="28"/>
      <c r="H544" s="28"/>
      <c r="I544" s="28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86"/>
      <c r="D545" s="65"/>
      <c r="E545" s="28"/>
      <c r="F545" s="28"/>
      <c r="G545" s="28"/>
      <c r="H545" s="28"/>
      <c r="I545" s="28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86"/>
      <c r="D546" s="65"/>
      <c r="E546" s="28"/>
      <c r="F546" s="28"/>
      <c r="G546" s="28"/>
      <c r="H546" s="28"/>
      <c r="I546" s="28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86"/>
      <c r="D547" s="65"/>
      <c r="E547" s="28"/>
      <c r="F547" s="28"/>
      <c r="G547" s="28"/>
      <c r="H547" s="28"/>
      <c r="I547" s="28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86"/>
      <c r="D548" s="65"/>
      <c r="E548" s="28"/>
      <c r="F548" s="28"/>
      <c r="G548" s="28"/>
      <c r="H548" s="28"/>
      <c r="I548" s="28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86"/>
      <c r="D549" s="65"/>
      <c r="E549" s="28"/>
      <c r="F549" s="28"/>
      <c r="G549" s="28"/>
      <c r="H549" s="28"/>
      <c r="I549" s="28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86"/>
      <c r="D550" s="65"/>
      <c r="E550" s="28"/>
      <c r="F550" s="28"/>
      <c r="G550" s="28"/>
      <c r="H550" s="28"/>
      <c r="I550" s="28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86"/>
      <c r="D551" s="65"/>
      <c r="E551" s="28"/>
      <c r="F551" s="28"/>
      <c r="G551" s="28"/>
      <c r="H551" s="28"/>
      <c r="I551" s="28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86"/>
      <c r="D552" s="65"/>
      <c r="E552" s="28"/>
      <c r="F552" s="28"/>
      <c r="G552" s="28"/>
      <c r="H552" s="28"/>
      <c r="I552" s="28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86"/>
      <c r="D553" s="65"/>
      <c r="E553" s="28"/>
      <c r="F553" s="28"/>
      <c r="G553" s="28"/>
      <c r="H553" s="28"/>
      <c r="I553" s="28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86"/>
      <c r="D554" s="65"/>
      <c r="E554" s="28"/>
      <c r="F554" s="28"/>
      <c r="G554" s="28"/>
      <c r="H554" s="28"/>
      <c r="I554" s="28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86"/>
      <c r="D555" s="65"/>
      <c r="E555" s="28"/>
      <c r="F555" s="28"/>
      <c r="G555" s="28"/>
      <c r="H555" s="28"/>
      <c r="I555" s="28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86"/>
      <c r="D556" s="65"/>
      <c r="E556" s="28"/>
      <c r="F556" s="28"/>
      <c r="G556" s="28"/>
      <c r="H556" s="28"/>
      <c r="I556" s="28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86"/>
      <c r="D557" s="65"/>
      <c r="E557" s="28"/>
      <c r="F557" s="28"/>
      <c r="G557" s="28"/>
      <c r="H557" s="28"/>
      <c r="I557" s="28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86"/>
      <c r="D558" s="65"/>
      <c r="E558" s="28"/>
      <c r="F558" s="28"/>
      <c r="G558" s="28"/>
      <c r="H558" s="28"/>
      <c r="I558" s="28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86"/>
      <c r="D559" s="65"/>
      <c r="E559" s="28"/>
      <c r="F559" s="28"/>
      <c r="G559" s="28"/>
      <c r="H559" s="28"/>
      <c r="I559" s="28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86"/>
      <c r="D560" s="65"/>
      <c r="E560" s="28"/>
      <c r="F560" s="28"/>
      <c r="G560" s="28"/>
      <c r="H560" s="28"/>
      <c r="I560" s="28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86"/>
      <c r="D561" s="65"/>
      <c r="E561" s="28"/>
      <c r="F561" s="28"/>
      <c r="G561" s="28"/>
      <c r="H561" s="28"/>
      <c r="I561" s="28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86"/>
      <c r="D562" s="65"/>
      <c r="E562" s="28"/>
      <c r="F562" s="28"/>
      <c r="G562" s="28"/>
      <c r="H562" s="28"/>
      <c r="I562" s="28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86"/>
      <c r="D563" s="65"/>
      <c r="E563" s="28"/>
      <c r="F563" s="28"/>
      <c r="G563" s="28"/>
      <c r="H563" s="28"/>
      <c r="I563" s="28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86"/>
      <c r="D564" s="65"/>
      <c r="E564" s="28"/>
      <c r="F564" s="28"/>
      <c r="G564" s="28"/>
      <c r="H564" s="28"/>
      <c r="I564" s="28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86"/>
      <c r="D565" s="65"/>
      <c r="E565" s="28"/>
      <c r="F565" s="28"/>
      <c r="G565" s="28"/>
      <c r="H565" s="28"/>
      <c r="I565" s="28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86"/>
      <c r="D566" s="65"/>
      <c r="E566" s="28"/>
      <c r="F566" s="28"/>
      <c r="G566" s="28"/>
      <c r="H566" s="28"/>
      <c r="I566" s="28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86"/>
      <c r="D567" s="65"/>
      <c r="E567" s="28"/>
      <c r="F567" s="28"/>
      <c r="G567" s="28"/>
      <c r="H567" s="28"/>
      <c r="I567" s="28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86"/>
      <c r="D568" s="65"/>
      <c r="E568" s="28"/>
      <c r="F568" s="28"/>
      <c r="G568" s="28"/>
      <c r="H568" s="28"/>
      <c r="I568" s="28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86"/>
      <c r="D569" s="65"/>
      <c r="E569" s="28"/>
      <c r="F569" s="28"/>
      <c r="G569" s="28"/>
      <c r="H569" s="28"/>
      <c r="I569" s="28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86"/>
      <c r="D570" s="65"/>
      <c r="E570" s="28"/>
      <c r="F570" s="28"/>
      <c r="G570" s="28"/>
      <c r="H570" s="28"/>
      <c r="I570" s="28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86"/>
      <c r="D571" s="65"/>
      <c r="E571" s="28"/>
      <c r="F571" s="28"/>
      <c r="G571" s="28"/>
      <c r="H571" s="28"/>
      <c r="I571" s="28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86"/>
      <c r="D572" s="65"/>
      <c r="E572" s="28"/>
      <c r="F572" s="28"/>
      <c r="G572" s="28"/>
      <c r="H572" s="28"/>
      <c r="I572" s="28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86"/>
      <c r="D573" s="65"/>
      <c r="E573" s="28"/>
      <c r="F573" s="28"/>
      <c r="G573" s="28"/>
      <c r="H573" s="28"/>
      <c r="I573" s="28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86"/>
      <c r="D574" s="65"/>
      <c r="E574" s="28"/>
      <c r="F574" s="28"/>
      <c r="G574" s="28"/>
      <c r="H574" s="28"/>
      <c r="I574" s="28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86"/>
      <c r="D575" s="65"/>
      <c r="E575" s="28"/>
      <c r="F575" s="28"/>
      <c r="G575" s="28"/>
      <c r="H575" s="28"/>
      <c r="I575" s="28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86"/>
      <c r="D576" s="65"/>
      <c r="E576" s="28"/>
      <c r="F576" s="28"/>
      <c r="G576" s="28"/>
      <c r="H576" s="28"/>
      <c r="I576" s="28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86"/>
      <c r="D577" s="65"/>
      <c r="E577" s="28"/>
      <c r="F577" s="28"/>
      <c r="G577" s="28"/>
      <c r="H577" s="28"/>
      <c r="I577" s="28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86"/>
      <c r="D578" s="65"/>
      <c r="E578" s="28"/>
      <c r="F578" s="28"/>
      <c r="G578" s="28"/>
      <c r="H578" s="28"/>
      <c r="I578" s="28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86"/>
      <c r="D579" s="65"/>
      <c r="E579" s="28"/>
      <c r="F579" s="28"/>
      <c r="G579" s="28"/>
      <c r="H579" s="28"/>
      <c r="I579" s="28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86"/>
      <c r="D580" s="65"/>
      <c r="E580" s="28"/>
      <c r="F580" s="28"/>
      <c r="G580" s="28"/>
      <c r="H580" s="28"/>
      <c r="I580" s="28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86"/>
      <c r="D581" s="65"/>
      <c r="E581" s="28"/>
      <c r="F581" s="28"/>
      <c r="G581" s="28"/>
      <c r="H581" s="28"/>
      <c r="I581" s="28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86"/>
      <c r="D582" s="65"/>
      <c r="E582" s="28"/>
      <c r="F582" s="28"/>
      <c r="G582" s="28"/>
      <c r="H582" s="28"/>
      <c r="I582" s="28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86"/>
      <c r="D583" s="65"/>
      <c r="E583" s="28"/>
      <c r="F583" s="28"/>
      <c r="G583" s="28"/>
      <c r="H583" s="28"/>
      <c r="I583" s="28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86"/>
      <c r="D584" s="65"/>
      <c r="E584" s="28"/>
      <c r="F584" s="28"/>
      <c r="G584" s="28"/>
      <c r="H584" s="28"/>
      <c r="I584" s="28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86"/>
      <c r="D585" s="65"/>
      <c r="E585" s="28"/>
      <c r="F585" s="28"/>
      <c r="G585" s="28"/>
      <c r="H585" s="28"/>
      <c r="I585" s="28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86"/>
      <c r="D586" s="65"/>
      <c r="E586" s="28"/>
      <c r="F586" s="28"/>
      <c r="G586" s="28"/>
      <c r="H586" s="28"/>
      <c r="I586" s="28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86"/>
      <c r="D587" s="65"/>
      <c r="E587" s="28"/>
      <c r="F587" s="28"/>
      <c r="G587" s="28"/>
      <c r="H587" s="28"/>
      <c r="I587" s="28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86"/>
      <c r="D588" s="65"/>
      <c r="E588" s="28"/>
      <c r="F588" s="28"/>
      <c r="G588" s="28"/>
      <c r="H588" s="28"/>
      <c r="I588" s="28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86"/>
      <c r="D589" s="65"/>
      <c r="E589" s="28"/>
      <c r="F589" s="28"/>
      <c r="G589" s="28"/>
      <c r="H589" s="28"/>
      <c r="I589" s="28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86"/>
      <c r="D590" s="65"/>
      <c r="E590" s="28"/>
      <c r="F590" s="28"/>
      <c r="G590" s="28"/>
      <c r="H590" s="28"/>
      <c r="I590" s="28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86"/>
      <c r="D591" s="65"/>
      <c r="E591" s="28"/>
      <c r="F591" s="28"/>
      <c r="G591" s="28"/>
      <c r="H591" s="28"/>
      <c r="I591" s="28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86"/>
      <c r="D592" s="65"/>
      <c r="E592" s="28"/>
      <c r="F592" s="28"/>
      <c r="G592" s="28"/>
      <c r="H592" s="28"/>
      <c r="I592" s="28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86"/>
      <c r="D593" s="65"/>
      <c r="E593" s="28"/>
      <c r="F593" s="28"/>
      <c r="G593" s="28"/>
      <c r="H593" s="28"/>
      <c r="I593" s="28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86"/>
      <c r="D594" s="65"/>
      <c r="E594" s="28"/>
      <c r="F594" s="28"/>
      <c r="G594" s="28"/>
      <c r="H594" s="28"/>
      <c r="I594" s="28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86"/>
      <c r="D595" s="65"/>
      <c r="E595" s="28"/>
      <c r="F595" s="28"/>
      <c r="G595" s="28"/>
      <c r="H595" s="28"/>
      <c r="I595" s="28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86"/>
      <c r="D596" s="65"/>
      <c r="E596" s="28"/>
      <c r="F596" s="28"/>
      <c r="G596" s="28"/>
      <c r="H596" s="28"/>
      <c r="I596" s="28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86"/>
      <c r="D597" s="65"/>
      <c r="E597" s="28"/>
      <c r="F597" s="28"/>
      <c r="G597" s="28"/>
      <c r="H597" s="28"/>
      <c r="I597" s="28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86"/>
      <c r="D598" s="65"/>
      <c r="E598" s="28"/>
      <c r="F598" s="28"/>
      <c r="G598" s="28"/>
      <c r="H598" s="28"/>
      <c r="I598" s="28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86"/>
      <c r="D599" s="65"/>
      <c r="E599" s="28"/>
      <c r="F599" s="28"/>
      <c r="G599" s="28"/>
      <c r="H599" s="28"/>
      <c r="I599" s="28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86"/>
      <c r="D600" s="65"/>
      <c r="E600" s="28"/>
      <c r="F600" s="28"/>
      <c r="G600" s="28"/>
      <c r="H600" s="28"/>
      <c r="I600" s="28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86"/>
      <c r="D601" s="65"/>
      <c r="E601" s="28"/>
      <c r="F601" s="28"/>
      <c r="G601" s="28"/>
      <c r="H601" s="28"/>
      <c r="I601" s="28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86"/>
      <c r="D602" s="65"/>
      <c r="E602" s="28"/>
      <c r="F602" s="28"/>
      <c r="G602" s="28"/>
      <c r="H602" s="28"/>
      <c r="I602" s="28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86"/>
      <c r="D603" s="65"/>
      <c r="E603" s="28"/>
      <c r="F603" s="28"/>
      <c r="G603" s="28"/>
      <c r="H603" s="28"/>
      <c r="I603" s="28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86"/>
      <c r="D604" s="65"/>
      <c r="E604" s="28"/>
      <c r="F604" s="28"/>
      <c r="G604" s="28"/>
      <c r="H604" s="28"/>
      <c r="I604" s="28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86"/>
      <c r="D605" s="65"/>
      <c r="E605" s="28"/>
      <c r="F605" s="28"/>
      <c r="G605" s="28"/>
      <c r="H605" s="28"/>
      <c r="I605" s="28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86"/>
      <c r="D606" s="65"/>
      <c r="E606" s="28"/>
      <c r="F606" s="28"/>
      <c r="G606" s="28"/>
      <c r="H606" s="28"/>
      <c r="I606" s="28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86"/>
      <c r="D607" s="65"/>
      <c r="E607" s="28"/>
      <c r="F607" s="28"/>
      <c r="G607" s="28"/>
      <c r="H607" s="28"/>
      <c r="I607" s="28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86"/>
      <c r="D608" s="65"/>
      <c r="E608" s="28"/>
      <c r="F608" s="28"/>
      <c r="G608" s="28"/>
      <c r="H608" s="28"/>
      <c r="I608" s="28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86"/>
      <c r="D609" s="65"/>
      <c r="E609" s="28"/>
      <c r="F609" s="28"/>
      <c r="G609" s="28"/>
      <c r="H609" s="28"/>
      <c r="I609" s="28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86"/>
      <c r="D610" s="65"/>
      <c r="E610" s="28"/>
      <c r="F610" s="28"/>
      <c r="G610" s="28"/>
      <c r="H610" s="28"/>
      <c r="I610" s="28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86"/>
      <c r="D611" s="65"/>
      <c r="E611" s="28"/>
      <c r="F611" s="28"/>
      <c r="G611" s="28"/>
      <c r="H611" s="28"/>
      <c r="I611" s="28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86"/>
      <c r="D612" s="65"/>
      <c r="E612" s="28"/>
      <c r="F612" s="28"/>
      <c r="G612" s="28"/>
      <c r="H612" s="28"/>
      <c r="I612" s="28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86"/>
      <c r="D613" s="65"/>
      <c r="E613" s="28"/>
      <c r="F613" s="28"/>
      <c r="G613" s="28"/>
      <c r="H613" s="28"/>
      <c r="I613" s="28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86"/>
      <c r="D614" s="65"/>
      <c r="E614" s="28"/>
      <c r="F614" s="28"/>
      <c r="G614" s="28"/>
      <c r="H614" s="28"/>
      <c r="I614" s="28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86"/>
      <c r="D615" s="65"/>
      <c r="E615" s="28"/>
      <c r="F615" s="28"/>
      <c r="G615" s="28"/>
      <c r="H615" s="28"/>
      <c r="I615" s="28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86"/>
      <c r="D616" s="65"/>
      <c r="E616" s="28"/>
      <c r="F616" s="28"/>
      <c r="G616" s="28"/>
      <c r="H616" s="28"/>
      <c r="I616" s="28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86"/>
      <c r="D617" s="65"/>
      <c r="E617" s="28"/>
      <c r="F617" s="28"/>
      <c r="G617" s="28"/>
      <c r="H617" s="28"/>
      <c r="I617" s="28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86"/>
      <c r="D618" s="65"/>
      <c r="E618" s="28"/>
      <c r="F618" s="28"/>
      <c r="G618" s="28"/>
      <c r="H618" s="28"/>
      <c r="I618" s="28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86"/>
      <c r="D619" s="65"/>
      <c r="E619" s="28"/>
      <c r="F619" s="28"/>
      <c r="G619" s="28"/>
      <c r="H619" s="28"/>
      <c r="I619" s="28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86"/>
      <c r="D620" s="65"/>
      <c r="E620" s="28"/>
      <c r="F620" s="28"/>
      <c r="G620" s="28"/>
      <c r="H620" s="28"/>
      <c r="I620" s="28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86"/>
      <c r="D621" s="65"/>
      <c r="E621" s="28"/>
      <c r="F621" s="28"/>
      <c r="G621" s="28"/>
      <c r="H621" s="28"/>
      <c r="I621" s="28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86"/>
      <c r="D622" s="65"/>
      <c r="E622" s="28"/>
      <c r="F622" s="28"/>
      <c r="G622" s="28"/>
      <c r="H622" s="28"/>
      <c r="I622" s="28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86"/>
      <c r="D623" s="65"/>
      <c r="E623" s="28"/>
      <c r="F623" s="28"/>
      <c r="G623" s="28"/>
      <c r="H623" s="28"/>
      <c r="I623" s="28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86"/>
      <c r="D624" s="65"/>
      <c r="E624" s="28"/>
      <c r="F624" s="28"/>
      <c r="G624" s="28"/>
      <c r="H624" s="28"/>
      <c r="I624" s="28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86"/>
      <c r="D625" s="65"/>
      <c r="E625" s="28"/>
      <c r="F625" s="28"/>
      <c r="G625" s="28"/>
      <c r="H625" s="28"/>
      <c r="I625" s="28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86"/>
      <c r="D626" s="65"/>
      <c r="E626" s="28"/>
      <c r="F626" s="28"/>
      <c r="G626" s="28"/>
      <c r="H626" s="28"/>
      <c r="I626" s="28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86"/>
      <c r="D627" s="65"/>
      <c r="E627" s="28"/>
      <c r="F627" s="28"/>
      <c r="G627" s="28"/>
      <c r="H627" s="28"/>
      <c r="I627" s="28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86"/>
      <c r="D628" s="65"/>
      <c r="E628" s="28"/>
      <c r="F628" s="28"/>
      <c r="G628" s="28"/>
      <c r="H628" s="28"/>
      <c r="I628" s="28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86"/>
      <c r="D629" s="65"/>
      <c r="E629" s="28"/>
      <c r="F629" s="28"/>
      <c r="G629" s="28"/>
      <c r="H629" s="28"/>
      <c r="I629" s="28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86"/>
      <c r="D630" s="65"/>
      <c r="E630" s="28"/>
      <c r="F630" s="28"/>
      <c r="G630" s="28"/>
      <c r="H630" s="28"/>
      <c r="I630" s="28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86"/>
      <c r="D631" s="65"/>
      <c r="E631" s="28"/>
      <c r="F631" s="28"/>
      <c r="G631" s="28"/>
      <c r="H631" s="28"/>
      <c r="I631" s="28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86"/>
      <c r="D632" s="65"/>
      <c r="E632" s="28"/>
      <c r="F632" s="28"/>
      <c r="G632" s="28"/>
      <c r="H632" s="28"/>
      <c r="I632" s="28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86"/>
      <c r="D633" s="65"/>
      <c r="E633" s="28"/>
      <c r="F633" s="28"/>
      <c r="G633" s="28"/>
      <c r="H633" s="28"/>
      <c r="I633" s="28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86"/>
      <c r="D634" s="65"/>
      <c r="E634" s="28"/>
      <c r="F634" s="28"/>
      <c r="G634" s="28"/>
      <c r="H634" s="28"/>
      <c r="I634" s="28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86"/>
      <c r="D635" s="65"/>
      <c r="E635" s="28"/>
      <c r="F635" s="28"/>
      <c r="G635" s="28"/>
      <c r="H635" s="28"/>
      <c r="I635" s="28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86"/>
      <c r="D636" s="65"/>
      <c r="E636" s="28"/>
      <c r="F636" s="28"/>
      <c r="G636" s="28"/>
      <c r="H636" s="28"/>
      <c r="I636" s="28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86"/>
      <c r="D637" s="65"/>
      <c r="E637" s="28"/>
      <c r="F637" s="28"/>
      <c r="G637" s="28"/>
      <c r="H637" s="28"/>
      <c r="I637" s="28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86"/>
      <c r="D638" s="65"/>
      <c r="E638" s="28"/>
      <c r="F638" s="28"/>
      <c r="G638" s="28"/>
      <c r="H638" s="28"/>
      <c r="I638" s="28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86"/>
      <c r="D639" s="65"/>
      <c r="E639" s="28"/>
      <c r="F639" s="28"/>
      <c r="G639" s="28"/>
      <c r="H639" s="28"/>
      <c r="I639" s="28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86"/>
      <c r="D640" s="65"/>
      <c r="E640" s="28"/>
      <c r="F640" s="28"/>
      <c r="G640" s="28"/>
      <c r="H640" s="28"/>
      <c r="I640" s="28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86"/>
      <c r="D641" s="65"/>
      <c r="E641" s="28"/>
      <c r="F641" s="28"/>
      <c r="G641" s="28"/>
      <c r="H641" s="28"/>
      <c r="I641" s="28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86"/>
      <c r="D642" s="65"/>
      <c r="E642" s="28"/>
      <c r="F642" s="28"/>
      <c r="G642" s="28"/>
      <c r="H642" s="28"/>
      <c r="I642" s="28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86"/>
      <c r="D643" s="65"/>
      <c r="E643" s="28"/>
      <c r="F643" s="28"/>
      <c r="G643" s="28"/>
      <c r="H643" s="28"/>
      <c r="I643" s="28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86"/>
      <c r="D644" s="65"/>
      <c r="E644" s="28"/>
      <c r="F644" s="28"/>
      <c r="G644" s="28"/>
      <c r="H644" s="28"/>
      <c r="I644" s="28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86"/>
      <c r="D645" s="65"/>
      <c r="E645" s="28"/>
      <c r="F645" s="28"/>
      <c r="G645" s="28"/>
      <c r="H645" s="28"/>
      <c r="I645" s="28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86"/>
      <c r="D646" s="65"/>
      <c r="E646" s="28"/>
      <c r="F646" s="28"/>
      <c r="G646" s="28"/>
      <c r="H646" s="28"/>
      <c r="I646" s="28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86"/>
      <c r="D647" s="65"/>
      <c r="E647" s="28"/>
      <c r="F647" s="28"/>
      <c r="G647" s="28"/>
      <c r="H647" s="28"/>
      <c r="I647" s="28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86"/>
      <c r="D648" s="65"/>
      <c r="E648" s="28"/>
      <c r="F648" s="28"/>
      <c r="G648" s="28"/>
      <c r="H648" s="28"/>
      <c r="I648" s="28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86"/>
      <c r="D649" s="65"/>
      <c r="E649" s="28"/>
      <c r="F649" s="28"/>
      <c r="G649" s="28"/>
      <c r="H649" s="28"/>
      <c r="I649" s="28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86"/>
      <c r="D650" s="65"/>
      <c r="E650" s="28"/>
      <c r="F650" s="28"/>
      <c r="G650" s="28"/>
      <c r="H650" s="28"/>
      <c r="I650" s="28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86"/>
      <c r="D651" s="65"/>
      <c r="E651" s="28"/>
      <c r="F651" s="28"/>
      <c r="G651" s="28"/>
      <c r="H651" s="28"/>
      <c r="I651" s="28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86"/>
      <c r="D652" s="65"/>
      <c r="E652" s="28"/>
      <c r="F652" s="28"/>
      <c r="G652" s="28"/>
      <c r="H652" s="28"/>
      <c r="I652" s="28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86"/>
      <c r="D653" s="65"/>
      <c r="E653" s="28"/>
      <c r="F653" s="28"/>
      <c r="G653" s="28"/>
      <c r="H653" s="28"/>
      <c r="I653" s="28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86"/>
      <c r="D654" s="65"/>
      <c r="E654" s="28"/>
      <c r="F654" s="28"/>
      <c r="G654" s="28"/>
      <c r="H654" s="28"/>
      <c r="I654" s="28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86"/>
      <c r="D655" s="65"/>
      <c r="E655" s="28"/>
      <c r="F655" s="28"/>
      <c r="G655" s="28"/>
      <c r="H655" s="28"/>
      <c r="I655" s="28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86"/>
      <c r="D656" s="65"/>
      <c r="E656" s="28"/>
      <c r="F656" s="28"/>
      <c r="G656" s="28"/>
      <c r="H656" s="28"/>
      <c r="I656" s="28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86"/>
      <c r="D657" s="65"/>
      <c r="E657" s="28"/>
      <c r="F657" s="28"/>
      <c r="G657" s="28"/>
      <c r="H657" s="28"/>
      <c r="I657" s="28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86"/>
      <c r="D658" s="65"/>
      <c r="E658" s="28"/>
      <c r="F658" s="28"/>
      <c r="G658" s="28"/>
      <c r="H658" s="28"/>
      <c r="I658" s="28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86"/>
      <c r="D659" s="65"/>
      <c r="E659" s="28"/>
      <c r="F659" s="28"/>
      <c r="G659" s="28"/>
      <c r="H659" s="28"/>
      <c r="I659" s="28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86"/>
      <c r="D660" s="65"/>
      <c r="E660" s="28"/>
      <c r="F660" s="28"/>
      <c r="G660" s="28"/>
      <c r="H660" s="28"/>
      <c r="I660" s="28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86"/>
      <c r="D661" s="65"/>
      <c r="E661" s="28"/>
      <c r="F661" s="28"/>
      <c r="G661" s="28"/>
      <c r="H661" s="28"/>
      <c r="I661" s="28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86"/>
      <c r="D662" s="65"/>
      <c r="E662" s="28"/>
      <c r="F662" s="28"/>
      <c r="G662" s="28"/>
      <c r="H662" s="28"/>
      <c r="I662" s="28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86"/>
      <c r="D663" s="65"/>
      <c r="E663" s="28"/>
      <c r="F663" s="28"/>
      <c r="G663" s="28"/>
      <c r="H663" s="28"/>
      <c r="I663" s="28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86"/>
      <c r="D664" s="65"/>
      <c r="E664" s="28"/>
      <c r="F664" s="28"/>
      <c r="G664" s="28"/>
      <c r="H664" s="28"/>
      <c r="I664" s="28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86"/>
      <c r="D665" s="65"/>
      <c r="E665" s="28"/>
      <c r="F665" s="28"/>
      <c r="G665" s="28"/>
      <c r="H665" s="28"/>
      <c r="I665" s="28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86"/>
      <c r="D666" s="65"/>
      <c r="E666" s="28"/>
      <c r="F666" s="28"/>
      <c r="G666" s="28"/>
      <c r="H666" s="28"/>
      <c r="I666" s="28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86"/>
      <c r="D667" s="65"/>
      <c r="E667" s="28"/>
      <c r="F667" s="28"/>
      <c r="G667" s="28"/>
      <c r="H667" s="28"/>
      <c r="I667" s="28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86"/>
      <c r="D668" s="65"/>
      <c r="E668" s="28"/>
      <c r="F668" s="28"/>
      <c r="G668" s="28"/>
      <c r="H668" s="28"/>
      <c r="I668" s="28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86"/>
      <c r="D669" s="65"/>
      <c r="E669" s="28"/>
      <c r="F669" s="28"/>
      <c r="G669" s="28"/>
      <c r="H669" s="28"/>
      <c r="I669" s="28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86"/>
      <c r="D670" s="65"/>
      <c r="E670" s="28"/>
      <c r="F670" s="28"/>
      <c r="G670" s="28"/>
      <c r="H670" s="28"/>
      <c r="I670" s="28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86"/>
      <c r="D671" s="65"/>
      <c r="E671" s="28"/>
      <c r="F671" s="28"/>
      <c r="G671" s="28"/>
      <c r="H671" s="28"/>
      <c r="I671" s="28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86"/>
      <c r="D672" s="65"/>
      <c r="E672" s="28"/>
      <c r="F672" s="28"/>
      <c r="G672" s="28"/>
      <c r="H672" s="28"/>
      <c r="I672" s="28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86"/>
      <c r="D673" s="65"/>
      <c r="E673" s="28"/>
      <c r="F673" s="28"/>
      <c r="G673" s="28"/>
      <c r="H673" s="28"/>
      <c r="I673" s="28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86"/>
      <c r="D674" s="65"/>
      <c r="E674" s="28"/>
      <c r="F674" s="28"/>
      <c r="G674" s="28"/>
      <c r="H674" s="28"/>
      <c r="I674" s="28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86"/>
      <c r="D675" s="65"/>
      <c r="E675" s="28"/>
      <c r="F675" s="28"/>
      <c r="G675" s="28"/>
      <c r="H675" s="28"/>
      <c r="I675" s="28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86"/>
      <c r="D676" s="65"/>
      <c r="E676" s="28"/>
      <c r="F676" s="28"/>
      <c r="G676" s="28"/>
      <c r="H676" s="28"/>
      <c r="I676" s="28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86"/>
      <c r="D677" s="65"/>
      <c r="E677" s="28"/>
      <c r="F677" s="28"/>
      <c r="G677" s="28"/>
      <c r="H677" s="28"/>
      <c r="I677" s="28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86"/>
      <c r="D678" s="65"/>
      <c r="E678" s="28"/>
      <c r="F678" s="28"/>
      <c r="G678" s="28"/>
      <c r="H678" s="28"/>
      <c r="I678" s="28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86"/>
      <c r="D679" s="65"/>
      <c r="E679" s="28"/>
      <c r="F679" s="28"/>
      <c r="G679" s="28"/>
      <c r="H679" s="28"/>
      <c r="I679" s="28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86"/>
      <c r="D680" s="65"/>
      <c r="E680" s="28"/>
      <c r="F680" s="28"/>
      <c r="G680" s="28"/>
      <c r="H680" s="28"/>
      <c r="I680" s="28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86"/>
      <c r="D681" s="65"/>
      <c r="E681" s="28"/>
      <c r="F681" s="28"/>
      <c r="G681" s="28"/>
      <c r="H681" s="28"/>
      <c r="I681" s="28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86"/>
      <c r="D682" s="65"/>
      <c r="E682" s="28"/>
      <c r="F682" s="28"/>
      <c r="G682" s="28"/>
      <c r="H682" s="28"/>
      <c r="I682" s="28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86"/>
      <c r="D683" s="65"/>
      <c r="E683" s="28"/>
      <c r="F683" s="28"/>
      <c r="G683" s="28"/>
      <c r="H683" s="28"/>
      <c r="I683" s="28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86"/>
      <c r="D684" s="65"/>
      <c r="E684" s="28"/>
      <c r="F684" s="28"/>
      <c r="G684" s="28"/>
      <c r="H684" s="28"/>
      <c r="I684" s="28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86"/>
      <c r="D685" s="65"/>
      <c r="E685" s="28"/>
      <c r="F685" s="28"/>
      <c r="G685" s="28"/>
      <c r="H685" s="28"/>
      <c r="I685" s="28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86"/>
      <c r="D686" s="65"/>
      <c r="E686" s="28"/>
      <c r="F686" s="28"/>
      <c r="G686" s="28"/>
      <c r="H686" s="28"/>
      <c r="I686" s="28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86"/>
      <c r="D687" s="65"/>
      <c r="E687" s="28"/>
      <c r="F687" s="28"/>
      <c r="G687" s="28"/>
      <c r="H687" s="28"/>
      <c r="I687" s="28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86"/>
      <c r="D688" s="65"/>
      <c r="E688" s="28"/>
      <c r="F688" s="28"/>
      <c r="G688" s="28"/>
      <c r="H688" s="28"/>
      <c r="I688" s="28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86"/>
      <c r="D689" s="65"/>
      <c r="E689" s="28"/>
      <c r="F689" s="28"/>
      <c r="G689" s="28"/>
      <c r="H689" s="28"/>
      <c r="I689" s="28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86"/>
      <c r="D690" s="65"/>
      <c r="E690" s="28"/>
      <c r="F690" s="28"/>
      <c r="G690" s="28"/>
      <c r="H690" s="28"/>
      <c r="I690" s="28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86"/>
      <c r="D691" s="65"/>
      <c r="E691" s="28"/>
      <c r="F691" s="28"/>
      <c r="G691" s="28"/>
      <c r="H691" s="28"/>
      <c r="I691" s="28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86"/>
      <c r="D692" s="65"/>
      <c r="E692" s="28"/>
      <c r="F692" s="28"/>
      <c r="G692" s="28"/>
      <c r="H692" s="28"/>
      <c r="I692" s="28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86"/>
      <c r="D693" s="65"/>
      <c r="E693" s="28"/>
      <c r="F693" s="28"/>
      <c r="G693" s="28"/>
      <c r="H693" s="28"/>
      <c r="I693" s="28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86"/>
      <c r="D694" s="65"/>
      <c r="E694" s="28"/>
      <c r="F694" s="28"/>
      <c r="G694" s="28"/>
      <c r="H694" s="28"/>
      <c r="I694" s="28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86"/>
      <c r="D695" s="65"/>
      <c r="E695" s="28"/>
      <c r="F695" s="28"/>
      <c r="G695" s="28"/>
      <c r="H695" s="28"/>
      <c r="I695" s="28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86"/>
      <c r="D696" s="65"/>
      <c r="E696" s="28"/>
      <c r="F696" s="28"/>
      <c r="G696" s="28"/>
      <c r="H696" s="28"/>
      <c r="I696" s="28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86"/>
      <c r="D697" s="65"/>
      <c r="E697" s="28"/>
      <c r="F697" s="28"/>
      <c r="G697" s="28"/>
      <c r="H697" s="28"/>
      <c r="I697" s="28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86"/>
      <c r="D698" s="65"/>
      <c r="E698" s="28"/>
      <c r="F698" s="28"/>
      <c r="G698" s="28"/>
      <c r="H698" s="28"/>
      <c r="I698" s="28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86"/>
      <c r="D699" s="65"/>
      <c r="E699" s="28"/>
      <c r="F699" s="28"/>
      <c r="G699" s="28"/>
      <c r="H699" s="28"/>
      <c r="I699" s="28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86"/>
      <c r="D700" s="65"/>
      <c r="E700" s="28"/>
      <c r="F700" s="28"/>
      <c r="G700" s="28"/>
      <c r="H700" s="28"/>
      <c r="I700" s="28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86"/>
      <c r="D701" s="65"/>
      <c r="E701" s="28"/>
      <c r="F701" s="28"/>
      <c r="G701" s="28"/>
      <c r="H701" s="28"/>
      <c r="I701" s="28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86"/>
      <c r="D702" s="65"/>
      <c r="E702" s="28"/>
      <c r="F702" s="28"/>
      <c r="G702" s="28"/>
      <c r="H702" s="28"/>
      <c r="I702" s="28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86"/>
      <c r="D703" s="65"/>
      <c r="E703" s="28"/>
      <c r="F703" s="28"/>
      <c r="G703" s="28"/>
      <c r="H703" s="28"/>
      <c r="I703" s="28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86"/>
      <c r="D704" s="65"/>
      <c r="E704" s="28"/>
      <c r="F704" s="28"/>
      <c r="G704" s="28"/>
      <c r="H704" s="28"/>
      <c r="I704" s="28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86"/>
      <c r="D705" s="65"/>
      <c r="E705" s="28"/>
      <c r="F705" s="28"/>
      <c r="G705" s="28"/>
      <c r="H705" s="28"/>
      <c r="I705" s="28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86"/>
      <c r="D706" s="65"/>
      <c r="E706" s="28"/>
      <c r="F706" s="28"/>
      <c r="G706" s="28"/>
      <c r="H706" s="28"/>
      <c r="I706" s="28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86"/>
      <c r="D707" s="65"/>
      <c r="E707" s="28"/>
      <c r="F707" s="28"/>
      <c r="G707" s="28"/>
      <c r="H707" s="28"/>
      <c r="I707" s="28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86"/>
      <c r="D708" s="65"/>
      <c r="E708" s="28"/>
      <c r="F708" s="28"/>
      <c r="G708" s="28"/>
      <c r="H708" s="28"/>
      <c r="I708" s="28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86"/>
      <c r="D709" s="65"/>
      <c r="E709" s="28"/>
      <c r="F709" s="28"/>
      <c r="G709" s="28"/>
      <c r="H709" s="28"/>
      <c r="I709" s="28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86"/>
      <c r="D710" s="65"/>
      <c r="E710" s="28"/>
      <c r="F710" s="28"/>
      <c r="G710" s="28"/>
      <c r="H710" s="28"/>
      <c r="I710" s="28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86"/>
      <c r="D711" s="65"/>
      <c r="E711" s="28"/>
      <c r="F711" s="28"/>
      <c r="G711" s="28"/>
      <c r="H711" s="28"/>
      <c r="I711" s="28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86"/>
      <c r="D712" s="65"/>
      <c r="E712" s="28"/>
      <c r="F712" s="28"/>
      <c r="G712" s="28"/>
      <c r="H712" s="28"/>
      <c r="I712" s="28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86"/>
      <c r="D713" s="65"/>
      <c r="E713" s="28"/>
      <c r="F713" s="28"/>
      <c r="G713" s="28"/>
      <c r="H713" s="28"/>
      <c r="I713" s="28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86"/>
      <c r="D714" s="65"/>
      <c r="E714" s="28"/>
      <c r="F714" s="28"/>
      <c r="G714" s="28"/>
      <c r="H714" s="28"/>
      <c r="I714" s="28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86"/>
      <c r="D715" s="65"/>
      <c r="E715" s="28"/>
      <c r="F715" s="28"/>
      <c r="G715" s="28"/>
      <c r="H715" s="28"/>
      <c r="I715" s="28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86"/>
      <c r="D716" s="65"/>
      <c r="E716" s="28"/>
      <c r="F716" s="28"/>
      <c r="G716" s="28"/>
      <c r="H716" s="28"/>
      <c r="I716" s="28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86"/>
      <c r="D717" s="65"/>
      <c r="E717" s="28"/>
      <c r="F717" s="28"/>
      <c r="G717" s="28"/>
      <c r="H717" s="28"/>
      <c r="I717" s="28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86"/>
      <c r="D718" s="65"/>
      <c r="E718" s="28"/>
      <c r="F718" s="28"/>
      <c r="G718" s="28"/>
      <c r="H718" s="28"/>
      <c r="I718" s="28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86"/>
      <c r="D719" s="65"/>
      <c r="E719" s="28"/>
      <c r="F719" s="28"/>
      <c r="G719" s="28"/>
      <c r="H719" s="28"/>
      <c r="I719" s="28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86"/>
      <c r="D720" s="65"/>
      <c r="E720" s="28"/>
      <c r="F720" s="28"/>
      <c r="G720" s="28"/>
      <c r="H720" s="28"/>
      <c r="I720" s="28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86"/>
      <c r="D721" s="65"/>
      <c r="E721" s="28"/>
      <c r="F721" s="28"/>
      <c r="G721" s="28"/>
      <c r="H721" s="28"/>
      <c r="I721" s="28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86"/>
      <c r="D722" s="65"/>
      <c r="E722" s="28"/>
      <c r="F722" s="28"/>
      <c r="G722" s="28"/>
      <c r="H722" s="28"/>
      <c r="I722" s="28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86"/>
      <c r="D723" s="65"/>
      <c r="E723" s="28"/>
      <c r="F723" s="28"/>
      <c r="G723" s="28"/>
      <c r="H723" s="28"/>
      <c r="I723" s="28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86"/>
      <c r="D724" s="65"/>
      <c r="E724" s="28"/>
      <c r="F724" s="28"/>
      <c r="G724" s="28"/>
      <c r="H724" s="28"/>
      <c r="I724" s="28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86"/>
      <c r="D725" s="65"/>
      <c r="E725" s="28"/>
      <c r="F725" s="28"/>
      <c r="G725" s="28"/>
      <c r="H725" s="28"/>
      <c r="I725" s="28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86"/>
      <c r="D726" s="65"/>
      <c r="E726" s="28"/>
      <c r="F726" s="28"/>
      <c r="G726" s="28"/>
      <c r="H726" s="28"/>
      <c r="I726" s="28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86"/>
      <c r="D727" s="65"/>
      <c r="E727" s="28"/>
      <c r="F727" s="28"/>
      <c r="G727" s="28"/>
      <c r="H727" s="28"/>
      <c r="I727" s="28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86"/>
      <c r="D728" s="65"/>
      <c r="E728" s="28"/>
      <c r="F728" s="28"/>
      <c r="G728" s="28"/>
      <c r="H728" s="28"/>
      <c r="I728" s="28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86"/>
      <c r="D729" s="65"/>
      <c r="E729" s="28"/>
      <c r="F729" s="28"/>
      <c r="G729" s="28"/>
      <c r="H729" s="28"/>
      <c r="I729" s="28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86"/>
      <c r="D730" s="65"/>
      <c r="E730" s="28"/>
      <c r="F730" s="28"/>
      <c r="G730" s="28"/>
      <c r="H730" s="28"/>
      <c r="I730" s="28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86"/>
      <c r="D731" s="65"/>
      <c r="E731" s="28"/>
      <c r="F731" s="28"/>
      <c r="G731" s="28"/>
      <c r="H731" s="28"/>
      <c r="I731" s="28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86"/>
      <c r="D732" s="65"/>
      <c r="E732" s="28"/>
      <c r="F732" s="28"/>
      <c r="G732" s="28"/>
      <c r="H732" s="28"/>
      <c r="I732" s="28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86"/>
      <c r="D733" s="65"/>
      <c r="E733" s="28"/>
      <c r="F733" s="28"/>
      <c r="G733" s="28"/>
      <c r="H733" s="28"/>
      <c r="I733" s="28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86"/>
      <c r="D734" s="65"/>
      <c r="E734" s="28"/>
      <c r="F734" s="28"/>
      <c r="G734" s="28"/>
      <c r="H734" s="28"/>
      <c r="I734" s="28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86"/>
      <c r="D735" s="65"/>
      <c r="E735" s="28"/>
      <c r="F735" s="28"/>
      <c r="G735" s="28"/>
      <c r="H735" s="28"/>
      <c r="I735" s="28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86"/>
      <c r="D736" s="65"/>
      <c r="E736" s="28"/>
      <c r="F736" s="28"/>
      <c r="G736" s="28"/>
      <c r="H736" s="28"/>
      <c r="I736" s="28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86"/>
      <c r="D737" s="65"/>
      <c r="E737" s="28"/>
      <c r="F737" s="28"/>
      <c r="G737" s="28"/>
      <c r="H737" s="28"/>
      <c r="I737" s="28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86"/>
      <c r="D738" s="65"/>
      <c r="E738" s="28"/>
      <c r="F738" s="28"/>
      <c r="G738" s="28"/>
      <c r="H738" s="28"/>
      <c r="I738" s="28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86"/>
      <c r="D739" s="65"/>
      <c r="E739" s="28"/>
      <c r="F739" s="28"/>
      <c r="G739" s="28"/>
      <c r="H739" s="28"/>
      <c r="I739" s="28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86"/>
      <c r="D740" s="65"/>
      <c r="E740" s="28"/>
      <c r="F740" s="28"/>
      <c r="G740" s="28"/>
      <c r="H740" s="28"/>
      <c r="I740" s="28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86"/>
      <c r="D741" s="65"/>
      <c r="E741" s="28"/>
      <c r="F741" s="28"/>
      <c r="G741" s="28"/>
      <c r="H741" s="28"/>
      <c r="I741" s="28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86"/>
      <c r="D742" s="65"/>
      <c r="E742" s="28"/>
      <c r="F742" s="28"/>
      <c r="G742" s="28"/>
      <c r="H742" s="28"/>
      <c r="I742" s="28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86"/>
      <c r="D743" s="65"/>
      <c r="E743" s="28"/>
      <c r="F743" s="28"/>
      <c r="G743" s="28"/>
      <c r="H743" s="28"/>
      <c r="I743" s="28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86"/>
      <c r="D744" s="65"/>
      <c r="E744" s="28"/>
      <c r="F744" s="28"/>
      <c r="G744" s="28"/>
      <c r="H744" s="28"/>
      <c r="I744" s="28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86"/>
      <c r="D745" s="65"/>
      <c r="E745" s="28"/>
      <c r="F745" s="28"/>
      <c r="G745" s="28"/>
      <c r="H745" s="28"/>
      <c r="I745" s="28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86"/>
      <c r="D746" s="65"/>
      <c r="E746" s="28"/>
      <c r="F746" s="28"/>
      <c r="G746" s="28"/>
      <c r="H746" s="28"/>
      <c r="I746" s="28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86"/>
      <c r="D747" s="65"/>
      <c r="E747" s="28"/>
      <c r="F747" s="28"/>
      <c r="G747" s="28"/>
      <c r="H747" s="28"/>
      <c r="I747" s="28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86"/>
      <c r="D748" s="65"/>
      <c r="E748" s="28"/>
      <c r="F748" s="28"/>
      <c r="G748" s="28"/>
      <c r="H748" s="28"/>
      <c r="I748" s="28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86"/>
      <c r="D749" s="65"/>
      <c r="E749" s="28"/>
      <c r="F749" s="28"/>
      <c r="G749" s="28"/>
      <c r="H749" s="28"/>
      <c r="I749" s="28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86"/>
      <c r="D750" s="65"/>
      <c r="E750" s="28"/>
      <c r="F750" s="28"/>
      <c r="G750" s="28"/>
      <c r="H750" s="28"/>
      <c r="I750" s="28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86"/>
      <c r="D751" s="65"/>
      <c r="E751" s="28"/>
      <c r="F751" s="28"/>
      <c r="G751" s="28"/>
      <c r="H751" s="28"/>
      <c r="I751" s="28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86"/>
      <c r="D752" s="65"/>
      <c r="E752" s="28"/>
      <c r="F752" s="28"/>
      <c r="G752" s="28"/>
      <c r="H752" s="28"/>
      <c r="I752" s="28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86"/>
      <c r="D753" s="65"/>
      <c r="E753" s="28"/>
      <c r="F753" s="28"/>
      <c r="G753" s="28"/>
      <c r="H753" s="28"/>
      <c r="I753" s="28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86"/>
      <c r="D754" s="65"/>
      <c r="E754" s="28"/>
      <c r="F754" s="28"/>
      <c r="G754" s="28"/>
      <c r="H754" s="28"/>
      <c r="I754" s="28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86"/>
      <c r="D755" s="65"/>
      <c r="E755" s="28"/>
      <c r="F755" s="28"/>
      <c r="G755" s="28"/>
      <c r="H755" s="28"/>
      <c r="I755" s="28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86"/>
      <c r="D756" s="65"/>
      <c r="E756" s="28"/>
      <c r="F756" s="28"/>
      <c r="G756" s="28"/>
      <c r="H756" s="28"/>
      <c r="I756" s="28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86"/>
      <c r="D757" s="65"/>
      <c r="E757" s="28"/>
      <c r="F757" s="28"/>
      <c r="G757" s="28"/>
      <c r="H757" s="28"/>
      <c r="I757" s="28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86"/>
      <c r="D758" s="65"/>
      <c r="E758" s="28"/>
      <c r="F758" s="28"/>
      <c r="G758" s="28"/>
      <c r="H758" s="28"/>
      <c r="I758" s="28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86"/>
      <c r="D759" s="65"/>
      <c r="E759" s="28"/>
      <c r="F759" s="28"/>
      <c r="G759" s="28"/>
      <c r="H759" s="28"/>
      <c r="I759" s="28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86"/>
      <c r="D760" s="65"/>
      <c r="E760" s="28"/>
      <c r="F760" s="28"/>
      <c r="G760" s="28"/>
      <c r="H760" s="28"/>
      <c r="I760" s="28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86"/>
      <c r="D761" s="65"/>
      <c r="E761" s="28"/>
      <c r="F761" s="28"/>
      <c r="G761" s="28"/>
      <c r="H761" s="28"/>
      <c r="I761" s="28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86"/>
      <c r="D762" s="65"/>
      <c r="E762" s="28"/>
      <c r="F762" s="28"/>
      <c r="G762" s="28"/>
      <c r="H762" s="28"/>
      <c r="I762" s="28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86"/>
      <c r="D763" s="65"/>
      <c r="E763" s="28"/>
      <c r="F763" s="28"/>
      <c r="G763" s="28"/>
      <c r="H763" s="28"/>
      <c r="I763" s="28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86"/>
      <c r="D764" s="65"/>
      <c r="E764" s="28"/>
      <c r="F764" s="28"/>
      <c r="G764" s="28"/>
      <c r="H764" s="28"/>
      <c r="I764" s="28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86"/>
      <c r="D765" s="65"/>
      <c r="E765" s="28"/>
      <c r="F765" s="28"/>
      <c r="G765" s="28"/>
      <c r="H765" s="28"/>
      <c r="I765" s="28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86"/>
      <c r="D766" s="65"/>
      <c r="E766" s="28"/>
      <c r="F766" s="28"/>
      <c r="G766" s="28"/>
      <c r="H766" s="28"/>
      <c r="I766" s="28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86"/>
      <c r="D767" s="65"/>
      <c r="E767" s="28"/>
      <c r="F767" s="28"/>
      <c r="G767" s="28"/>
      <c r="H767" s="28"/>
      <c r="I767" s="28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86"/>
      <c r="D768" s="65"/>
      <c r="E768" s="28"/>
      <c r="F768" s="28"/>
      <c r="G768" s="28"/>
      <c r="H768" s="28"/>
      <c r="I768" s="28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86"/>
      <c r="D769" s="65"/>
      <c r="E769" s="28"/>
      <c r="F769" s="28"/>
      <c r="G769" s="28"/>
      <c r="H769" s="28"/>
      <c r="I769" s="28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86"/>
      <c r="D770" s="65"/>
      <c r="E770" s="28"/>
      <c r="F770" s="28"/>
      <c r="G770" s="28"/>
      <c r="H770" s="28"/>
      <c r="I770" s="28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86"/>
      <c r="D771" s="65"/>
      <c r="E771" s="28"/>
      <c r="F771" s="28"/>
      <c r="G771" s="28"/>
      <c r="H771" s="28"/>
      <c r="I771" s="28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86"/>
      <c r="D772" s="65"/>
      <c r="E772" s="28"/>
      <c r="F772" s="28"/>
      <c r="G772" s="28"/>
      <c r="H772" s="28"/>
      <c r="I772" s="28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86"/>
      <c r="D773" s="65"/>
      <c r="E773" s="28"/>
      <c r="F773" s="28"/>
      <c r="G773" s="28"/>
      <c r="H773" s="28"/>
      <c r="I773" s="28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86"/>
      <c r="D774" s="65"/>
      <c r="E774" s="28"/>
      <c r="F774" s="28"/>
      <c r="G774" s="28"/>
      <c r="H774" s="28"/>
      <c r="I774" s="28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86"/>
      <c r="D775" s="65"/>
      <c r="E775" s="28"/>
      <c r="F775" s="28"/>
      <c r="G775" s="28"/>
      <c r="H775" s="28"/>
      <c r="I775" s="28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86"/>
      <c r="D776" s="65"/>
      <c r="E776" s="28"/>
      <c r="F776" s="28"/>
      <c r="G776" s="28"/>
      <c r="H776" s="28"/>
      <c r="I776" s="28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86"/>
      <c r="D777" s="65"/>
      <c r="E777" s="28"/>
      <c r="F777" s="28"/>
      <c r="G777" s="28"/>
      <c r="H777" s="28"/>
      <c r="I777" s="28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86"/>
      <c r="D778" s="65"/>
      <c r="E778" s="28"/>
      <c r="F778" s="28"/>
      <c r="G778" s="28"/>
      <c r="H778" s="28"/>
      <c r="I778" s="28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86"/>
      <c r="D779" s="65"/>
      <c r="E779" s="28"/>
      <c r="F779" s="28"/>
      <c r="G779" s="28"/>
      <c r="H779" s="28"/>
      <c r="I779" s="28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86"/>
      <c r="D780" s="65"/>
      <c r="E780" s="28"/>
      <c r="F780" s="28"/>
      <c r="G780" s="28"/>
      <c r="H780" s="28"/>
      <c r="I780" s="28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86"/>
      <c r="D781" s="65"/>
      <c r="E781" s="28"/>
      <c r="F781" s="28"/>
      <c r="G781" s="28"/>
      <c r="H781" s="28"/>
      <c r="I781" s="28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86"/>
      <c r="D782" s="65"/>
      <c r="E782" s="28"/>
      <c r="F782" s="28"/>
      <c r="G782" s="28"/>
      <c r="H782" s="28"/>
      <c r="I782" s="28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86"/>
      <c r="D783" s="65"/>
      <c r="E783" s="28"/>
      <c r="F783" s="28"/>
      <c r="G783" s="28"/>
      <c r="H783" s="28"/>
      <c r="I783" s="28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86"/>
      <c r="D784" s="65"/>
      <c r="E784" s="28"/>
      <c r="F784" s="28"/>
      <c r="G784" s="28"/>
      <c r="H784" s="28"/>
      <c r="I784" s="28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86"/>
      <c r="D785" s="65"/>
      <c r="E785" s="28"/>
      <c r="F785" s="28"/>
      <c r="G785" s="28"/>
      <c r="H785" s="28"/>
      <c r="I785" s="28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86"/>
      <c r="D786" s="65"/>
      <c r="E786" s="28"/>
      <c r="F786" s="28"/>
      <c r="G786" s="28"/>
      <c r="H786" s="28"/>
      <c r="I786" s="28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86"/>
      <c r="D787" s="65"/>
      <c r="E787" s="28"/>
      <c r="F787" s="28"/>
      <c r="G787" s="28"/>
      <c r="H787" s="28"/>
      <c r="I787" s="28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86"/>
      <c r="D788" s="65"/>
      <c r="E788" s="28"/>
      <c r="F788" s="28"/>
      <c r="G788" s="28"/>
      <c r="H788" s="28"/>
      <c r="I788" s="28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86"/>
      <c r="D789" s="65"/>
      <c r="E789" s="28"/>
      <c r="F789" s="28"/>
      <c r="G789" s="28"/>
      <c r="H789" s="28"/>
      <c r="I789" s="28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86"/>
      <c r="D790" s="65"/>
      <c r="E790" s="28"/>
      <c r="F790" s="28"/>
      <c r="G790" s="28"/>
      <c r="H790" s="28"/>
      <c r="I790" s="28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86"/>
      <c r="D791" s="65"/>
      <c r="E791" s="28"/>
      <c r="F791" s="28"/>
      <c r="G791" s="28"/>
      <c r="H791" s="28"/>
      <c r="I791" s="28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86"/>
      <c r="D792" s="65"/>
      <c r="E792" s="28"/>
      <c r="F792" s="28"/>
      <c r="G792" s="28"/>
      <c r="H792" s="28"/>
      <c r="I792" s="28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86"/>
      <c r="D793" s="65"/>
      <c r="E793" s="28"/>
      <c r="F793" s="28"/>
      <c r="G793" s="28"/>
      <c r="H793" s="28"/>
      <c r="I793" s="28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86"/>
      <c r="D794" s="65"/>
      <c r="E794" s="28"/>
      <c r="F794" s="28"/>
      <c r="G794" s="28"/>
      <c r="H794" s="28"/>
      <c r="I794" s="28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86"/>
      <c r="D795" s="65"/>
      <c r="E795" s="28"/>
      <c r="F795" s="28"/>
      <c r="G795" s="28"/>
      <c r="H795" s="28"/>
      <c r="I795" s="28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86"/>
      <c r="D796" s="65"/>
      <c r="E796" s="28"/>
      <c r="F796" s="28"/>
      <c r="G796" s="28"/>
      <c r="H796" s="28"/>
      <c r="I796" s="28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86"/>
      <c r="D797" s="65"/>
      <c r="E797" s="28"/>
      <c r="F797" s="28"/>
      <c r="G797" s="28"/>
      <c r="H797" s="28"/>
      <c r="I797" s="28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86"/>
      <c r="D798" s="65"/>
      <c r="E798" s="28"/>
      <c r="F798" s="28"/>
      <c r="G798" s="28"/>
      <c r="H798" s="28"/>
      <c r="I798" s="28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86"/>
      <c r="D799" s="65"/>
      <c r="E799" s="28"/>
      <c r="F799" s="28"/>
      <c r="G799" s="28"/>
      <c r="H799" s="28"/>
      <c r="I799" s="28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86"/>
      <c r="D800" s="65"/>
      <c r="E800" s="28"/>
      <c r="F800" s="28"/>
      <c r="G800" s="28"/>
      <c r="H800" s="28"/>
      <c r="I800" s="28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86"/>
      <c r="D801" s="65"/>
      <c r="E801" s="28"/>
      <c r="F801" s="28"/>
      <c r="G801" s="28"/>
      <c r="H801" s="28"/>
      <c r="I801" s="28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86"/>
      <c r="D802" s="65"/>
      <c r="E802" s="28"/>
      <c r="F802" s="28"/>
      <c r="G802" s="28"/>
      <c r="H802" s="28"/>
      <c r="I802" s="28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86"/>
      <c r="D803" s="65"/>
      <c r="E803" s="28"/>
      <c r="F803" s="28"/>
      <c r="G803" s="28"/>
      <c r="H803" s="28"/>
      <c r="I803" s="28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86"/>
      <c r="D804" s="65"/>
      <c r="E804" s="28"/>
      <c r="F804" s="28"/>
      <c r="G804" s="28"/>
      <c r="H804" s="28"/>
      <c r="I804" s="28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86"/>
      <c r="D805" s="65"/>
      <c r="E805" s="28"/>
      <c r="F805" s="28"/>
      <c r="G805" s="28"/>
      <c r="H805" s="28"/>
      <c r="I805" s="28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86"/>
      <c r="D806" s="65"/>
      <c r="E806" s="28"/>
      <c r="F806" s="28"/>
      <c r="G806" s="28"/>
      <c r="H806" s="28"/>
      <c r="I806" s="28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86"/>
      <c r="D807" s="65"/>
      <c r="E807" s="28"/>
      <c r="F807" s="28"/>
      <c r="G807" s="28"/>
      <c r="H807" s="28"/>
      <c r="I807" s="28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86"/>
      <c r="D808" s="65"/>
      <c r="E808" s="28"/>
      <c r="F808" s="28"/>
      <c r="G808" s="28"/>
      <c r="H808" s="28"/>
      <c r="I808" s="28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86"/>
      <c r="D809" s="65"/>
      <c r="E809" s="28"/>
      <c r="F809" s="28"/>
      <c r="G809" s="28"/>
      <c r="H809" s="28"/>
      <c r="I809" s="28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86"/>
      <c r="D810" s="65"/>
      <c r="E810" s="28"/>
      <c r="F810" s="28"/>
      <c r="G810" s="28"/>
      <c r="H810" s="28"/>
      <c r="I810" s="28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86"/>
      <c r="D811" s="65"/>
      <c r="E811" s="28"/>
      <c r="F811" s="28"/>
      <c r="G811" s="28"/>
      <c r="H811" s="28"/>
      <c r="I811" s="28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86"/>
      <c r="D812" s="65"/>
      <c r="E812" s="28"/>
      <c r="F812" s="28"/>
      <c r="G812" s="28"/>
      <c r="H812" s="28"/>
      <c r="I812" s="28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86"/>
      <c r="D813" s="65"/>
      <c r="E813" s="28"/>
      <c r="F813" s="28"/>
      <c r="G813" s="28"/>
      <c r="H813" s="28"/>
      <c r="I813" s="28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86"/>
      <c r="D814" s="65"/>
      <c r="E814" s="28"/>
      <c r="F814" s="28"/>
      <c r="G814" s="28"/>
      <c r="H814" s="28"/>
      <c r="I814" s="28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86"/>
      <c r="D815" s="65"/>
      <c r="E815" s="28"/>
      <c r="F815" s="28"/>
      <c r="G815" s="28"/>
      <c r="H815" s="28"/>
      <c r="I815" s="28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86"/>
      <c r="D816" s="65"/>
      <c r="E816" s="28"/>
      <c r="F816" s="28"/>
      <c r="G816" s="28"/>
      <c r="H816" s="28"/>
      <c r="I816" s="28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86"/>
      <c r="D817" s="65"/>
      <c r="E817" s="28"/>
      <c r="F817" s="28"/>
      <c r="G817" s="28"/>
      <c r="H817" s="28"/>
      <c r="I817" s="28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86"/>
      <c r="D818" s="65"/>
      <c r="E818" s="28"/>
      <c r="F818" s="28"/>
      <c r="G818" s="28"/>
      <c r="H818" s="28"/>
      <c r="I818" s="28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86"/>
      <c r="D819" s="65"/>
      <c r="E819" s="28"/>
      <c r="F819" s="28"/>
      <c r="G819" s="28"/>
      <c r="H819" s="28"/>
      <c r="I819" s="28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86"/>
      <c r="D820" s="65"/>
      <c r="E820" s="28"/>
      <c r="F820" s="28"/>
      <c r="G820" s="28"/>
      <c r="H820" s="28"/>
      <c r="I820" s="28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86"/>
      <c r="D821" s="65"/>
      <c r="E821" s="28"/>
      <c r="F821" s="28"/>
      <c r="G821" s="28"/>
      <c r="H821" s="28"/>
      <c r="I821" s="28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86"/>
      <c r="D822" s="65"/>
      <c r="E822" s="28"/>
      <c r="F822" s="28"/>
      <c r="G822" s="28"/>
      <c r="H822" s="28"/>
      <c r="I822" s="28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86"/>
      <c r="D823" s="65"/>
      <c r="E823" s="28"/>
      <c r="F823" s="28"/>
      <c r="G823" s="28"/>
      <c r="H823" s="28"/>
      <c r="I823" s="28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86"/>
      <c r="D824" s="65"/>
      <c r="E824" s="28"/>
      <c r="F824" s="28"/>
      <c r="G824" s="28"/>
      <c r="H824" s="28"/>
      <c r="I824" s="28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86"/>
      <c r="D825" s="65"/>
      <c r="E825" s="28"/>
      <c r="F825" s="28"/>
      <c r="G825" s="28"/>
      <c r="H825" s="28"/>
      <c r="I825" s="28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86"/>
      <c r="D826" s="65"/>
      <c r="E826" s="28"/>
      <c r="F826" s="28"/>
      <c r="G826" s="28"/>
      <c r="H826" s="28"/>
      <c r="I826" s="28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86"/>
      <c r="D827" s="65"/>
      <c r="E827" s="28"/>
      <c r="F827" s="28"/>
      <c r="G827" s="28"/>
      <c r="H827" s="28"/>
      <c r="I827" s="28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86"/>
      <c r="D828" s="65"/>
      <c r="E828" s="28"/>
      <c r="F828" s="28"/>
      <c r="G828" s="28"/>
      <c r="H828" s="28"/>
      <c r="I828" s="28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86"/>
      <c r="D829" s="65"/>
      <c r="E829" s="28"/>
      <c r="F829" s="28"/>
      <c r="G829" s="28"/>
      <c r="H829" s="28"/>
      <c r="I829" s="28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86"/>
      <c r="D830" s="65"/>
      <c r="E830" s="28"/>
      <c r="F830" s="28"/>
      <c r="G830" s="28"/>
      <c r="H830" s="28"/>
      <c r="I830" s="28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86"/>
      <c r="D831" s="65"/>
      <c r="E831" s="28"/>
      <c r="F831" s="28"/>
      <c r="G831" s="28"/>
      <c r="H831" s="28"/>
      <c r="I831" s="28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86"/>
      <c r="D832" s="65"/>
      <c r="E832" s="28"/>
      <c r="F832" s="28"/>
      <c r="G832" s="28"/>
      <c r="H832" s="28"/>
      <c r="I832" s="28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86"/>
      <c r="D833" s="65"/>
      <c r="E833" s="28"/>
      <c r="F833" s="28"/>
      <c r="G833" s="28"/>
      <c r="H833" s="28"/>
      <c r="I833" s="28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86"/>
      <c r="D834" s="65"/>
      <c r="E834" s="28"/>
      <c r="F834" s="28"/>
      <c r="G834" s="28"/>
      <c r="H834" s="28"/>
      <c r="I834" s="28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86"/>
      <c r="D835" s="65"/>
      <c r="E835" s="28"/>
      <c r="F835" s="28"/>
      <c r="G835" s="28"/>
      <c r="H835" s="28"/>
      <c r="I835" s="28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86"/>
      <c r="D836" s="65"/>
      <c r="E836" s="28"/>
      <c r="F836" s="28"/>
      <c r="G836" s="28"/>
      <c r="H836" s="28"/>
      <c r="I836" s="28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86"/>
      <c r="D837" s="65"/>
      <c r="E837" s="28"/>
      <c r="F837" s="28"/>
      <c r="G837" s="28"/>
      <c r="H837" s="28"/>
      <c r="I837" s="28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86"/>
      <c r="D838" s="65"/>
      <c r="E838" s="28"/>
      <c r="F838" s="28"/>
      <c r="G838" s="28"/>
      <c r="H838" s="28"/>
      <c r="I838" s="28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86"/>
      <c r="D839" s="65"/>
      <c r="E839" s="28"/>
      <c r="F839" s="28"/>
      <c r="G839" s="28"/>
      <c r="H839" s="28"/>
      <c r="I839" s="28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86"/>
      <c r="D840" s="65"/>
      <c r="E840" s="28"/>
      <c r="F840" s="28"/>
      <c r="G840" s="28"/>
      <c r="H840" s="28"/>
      <c r="I840" s="28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86"/>
      <c r="D841" s="65"/>
      <c r="E841" s="28"/>
      <c r="F841" s="28"/>
      <c r="G841" s="28"/>
      <c r="H841" s="28"/>
      <c r="I841" s="28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86"/>
      <c r="D842" s="65"/>
      <c r="E842" s="28"/>
      <c r="F842" s="28"/>
      <c r="G842" s="28"/>
      <c r="H842" s="28"/>
      <c r="I842" s="28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86"/>
      <c r="D843" s="65"/>
      <c r="E843" s="28"/>
      <c r="F843" s="28"/>
      <c r="G843" s="28"/>
      <c r="H843" s="28"/>
      <c r="I843" s="28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86"/>
      <c r="D844" s="65"/>
      <c r="E844" s="28"/>
      <c r="F844" s="28"/>
      <c r="G844" s="28"/>
      <c r="H844" s="28"/>
      <c r="I844" s="28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86"/>
      <c r="D845" s="65"/>
      <c r="E845" s="28"/>
      <c r="F845" s="28"/>
      <c r="G845" s="28"/>
      <c r="H845" s="28"/>
      <c r="I845" s="28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86"/>
      <c r="D846" s="65"/>
      <c r="E846" s="28"/>
      <c r="F846" s="28"/>
      <c r="G846" s="28"/>
      <c r="H846" s="28"/>
      <c r="I846" s="28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86"/>
      <c r="D847" s="65"/>
      <c r="E847" s="28"/>
      <c r="F847" s="28"/>
      <c r="G847" s="28"/>
      <c r="H847" s="28"/>
      <c r="I847" s="28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86"/>
      <c r="D848" s="65"/>
      <c r="E848" s="28"/>
      <c r="F848" s="28"/>
      <c r="G848" s="28"/>
      <c r="H848" s="28"/>
      <c r="I848" s="28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86"/>
      <c r="D849" s="65"/>
      <c r="E849" s="28"/>
      <c r="F849" s="28"/>
      <c r="G849" s="28"/>
      <c r="H849" s="28"/>
      <c r="I849" s="28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86"/>
      <c r="D850" s="65"/>
      <c r="E850" s="28"/>
      <c r="F850" s="28"/>
      <c r="G850" s="28"/>
      <c r="H850" s="28"/>
      <c r="I850" s="28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86"/>
      <c r="D851" s="65"/>
      <c r="E851" s="28"/>
      <c r="F851" s="28"/>
      <c r="G851" s="28"/>
      <c r="H851" s="28"/>
      <c r="I851" s="28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86"/>
      <c r="D852" s="65"/>
      <c r="E852" s="28"/>
      <c r="F852" s="28"/>
      <c r="G852" s="28"/>
      <c r="H852" s="28"/>
      <c r="I852" s="28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86"/>
      <c r="D853" s="65"/>
      <c r="E853" s="28"/>
      <c r="F853" s="28"/>
      <c r="G853" s="28"/>
      <c r="H853" s="28"/>
      <c r="I853" s="28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86"/>
      <c r="D854" s="65"/>
      <c r="E854" s="28"/>
      <c r="F854" s="28"/>
      <c r="G854" s="28"/>
      <c r="H854" s="28"/>
      <c r="I854" s="28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86"/>
      <c r="D855" s="65"/>
      <c r="E855" s="28"/>
      <c r="F855" s="28"/>
      <c r="G855" s="28"/>
      <c r="H855" s="28"/>
      <c r="I855" s="28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86"/>
      <c r="D856" s="65"/>
      <c r="E856" s="28"/>
      <c r="F856" s="28"/>
      <c r="G856" s="28"/>
      <c r="H856" s="28"/>
      <c r="I856" s="28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86"/>
      <c r="D857" s="65"/>
      <c r="E857" s="28"/>
      <c r="F857" s="28"/>
      <c r="G857" s="28"/>
      <c r="H857" s="28"/>
      <c r="I857" s="28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86"/>
      <c r="D858" s="65"/>
      <c r="E858" s="28"/>
      <c r="F858" s="28"/>
      <c r="G858" s="28"/>
      <c r="H858" s="28"/>
      <c r="I858" s="28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86"/>
      <c r="D859" s="65"/>
      <c r="E859" s="28"/>
      <c r="F859" s="28"/>
      <c r="G859" s="28"/>
      <c r="H859" s="28"/>
      <c r="I859" s="28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86"/>
      <c r="D860" s="65"/>
      <c r="E860" s="28"/>
      <c r="F860" s="28"/>
      <c r="G860" s="28"/>
      <c r="H860" s="28"/>
      <c r="I860" s="28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86"/>
      <c r="D861" s="65"/>
      <c r="E861" s="28"/>
      <c r="F861" s="28"/>
      <c r="G861" s="28"/>
      <c r="H861" s="28"/>
      <c r="I861" s="28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86"/>
      <c r="D862" s="65"/>
      <c r="E862" s="28"/>
      <c r="F862" s="28"/>
      <c r="G862" s="28"/>
      <c r="H862" s="28"/>
      <c r="I862" s="28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86"/>
      <c r="D863" s="65"/>
      <c r="E863" s="28"/>
      <c r="F863" s="28"/>
      <c r="G863" s="28"/>
      <c r="H863" s="28"/>
      <c r="I863" s="28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86"/>
      <c r="D864" s="65"/>
      <c r="E864" s="28"/>
      <c r="F864" s="28"/>
      <c r="G864" s="28"/>
      <c r="H864" s="28"/>
      <c r="I864" s="28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86"/>
      <c r="D865" s="65"/>
      <c r="E865" s="28"/>
      <c r="F865" s="28"/>
      <c r="G865" s="28"/>
      <c r="H865" s="28"/>
      <c r="I865" s="28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86"/>
      <c r="D866" s="65"/>
      <c r="E866" s="28"/>
      <c r="F866" s="28"/>
      <c r="G866" s="28"/>
      <c r="H866" s="28"/>
      <c r="I866" s="28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86"/>
      <c r="D867" s="65"/>
      <c r="E867" s="28"/>
      <c r="F867" s="28"/>
      <c r="G867" s="28"/>
      <c r="H867" s="28"/>
      <c r="I867" s="28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86"/>
      <c r="D868" s="65"/>
      <c r="E868" s="28"/>
      <c r="F868" s="28"/>
      <c r="G868" s="28"/>
      <c r="H868" s="28"/>
      <c r="I868" s="28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86"/>
      <c r="D869" s="65"/>
      <c r="E869" s="28"/>
      <c r="F869" s="28"/>
      <c r="G869" s="28"/>
      <c r="H869" s="28"/>
      <c r="I869" s="28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86"/>
      <c r="D870" s="65"/>
      <c r="E870" s="28"/>
      <c r="F870" s="28"/>
      <c r="G870" s="28"/>
      <c r="H870" s="28"/>
      <c r="I870" s="28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86"/>
      <c r="D871" s="65"/>
      <c r="E871" s="28"/>
      <c r="F871" s="28"/>
      <c r="G871" s="28"/>
      <c r="H871" s="28"/>
      <c r="I871" s="28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86"/>
      <c r="D872" s="65"/>
      <c r="E872" s="28"/>
      <c r="F872" s="28"/>
      <c r="G872" s="28"/>
      <c r="H872" s="28"/>
      <c r="I872" s="28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86"/>
      <c r="D873" s="65"/>
      <c r="E873" s="28"/>
      <c r="F873" s="28"/>
      <c r="G873" s="28"/>
      <c r="H873" s="28"/>
      <c r="I873" s="28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86"/>
      <c r="D874" s="65"/>
      <c r="E874" s="28"/>
      <c r="F874" s="28"/>
      <c r="G874" s="28"/>
      <c r="H874" s="28"/>
      <c r="I874" s="28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86"/>
      <c r="D875" s="65"/>
      <c r="E875" s="28"/>
      <c r="F875" s="28"/>
      <c r="G875" s="28"/>
      <c r="H875" s="28"/>
      <c r="I875" s="28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86"/>
      <c r="D876" s="65"/>
      <c r="E876" s="28"/>
      <c r="F876" s="28"/>
      <c r="G876" s="28"/>
      <c r="H876" s="28"/>
      <c r="I876" s="28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86"/>
      <c r="D877" s="65"/>
      <c r="E877" s="28"/>
      <c r="F877" s="28"/>
      <c r="G877" s="28"/>
      <c r="H877" s="28"/>
      <c r="I877" s="28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86"/>
      <c r="D878" s="65"/>
      <c r="E878" s="28"/>
      <c r="F878" s="28"/>
      <c r="G878" s="28"/>
      <c r="H878" s="28"/>
      <c r="I878" s="28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86"/>
      <c r="D879" s="65"/>
      <c r="E879" s="28"/>
      <c r="F879" s="28"/>
      <c r="G879" s="28"/>
      <c r="H879" s="28"/>
      <c r="I879" s="28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86"/>
      <c r="D880" s="65"/>
      <c r="E880" s="28"/>
      <c r="F880" s="28"/>
      <c r="G880" s="28"/>
      <c r="H880" s="28"/>
      <c r="I880" s="28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86"/>
      <c r="D881" s="65"/>
      <c r="E881" s="28"/>
      <c r="F881" s="28"/>
      <c r="G881" s="28"/>
      <c r="H881" s="28"/>
      <c r="I881" s="28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86"/>
      <c r="D882" s="65"/>
      <c r="E882" s="28"/>
      <c r="F882" s="28"/>
      <c r="G882" s="28"/>
      <c r="H882" s="28"/>
      <c r="I882" s="28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86"/>
      <c r="D883" s="65"/>
      <c r="E883" s="28"/>
      <c r="F883" s="28"/>
      <c r="G883" s="28"/>
      <c r="H883" s="28"/>
      <c r="I883" s="28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86"/>
      <c r="D884" s="65"/>
      <c r="E884" s="28"/>
      <c r="F884" s="28"/>
      <c r="G884" s="28"/>
      <c r="H884" s="28"/>
      <c r="I884" s="28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86"/>
      <c r="D885" s="65"/>
      <c r="E885" s="28"/>
      <c r="F885" s="28"/>
      <c r="G885" s="28"/>
      <c r="H885" s="28"/>
      <c r="I885" s="28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86"/>
      <c r="D886" s="65"/>
      <c r="E886" s="28"/>
      <c r="F886" s="28"/>
      <c r="G886" s="28"/>
      <c r="H886" s="28"/>
      <c r="I886" s="28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86"/>
      <c r="D887" s="65"/>
      <c r="E887" s="28"/>
      <c r="F887" s="28"/>
      <c r="G887" s="28"/>
      <c r="H887" s="28"/>
      <c r="I887" s="28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86"/>
      <c r="D888" s="65"/>
      <c r="E888" s="28"/>
      <c r="F888" s="28"/>
      <c r="G888" s="28"/>
      <c r="H888" s="28"/>
      <c r="I888" s="28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86"/>
      <c r="D889" s="65"/>
      <c r="E889" s="28"/>
      <c r="F889" s="28"/>
      <c r="G889" s="28"/>
      <c r="H889" s="28"/>
      <c r="I889" s="28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86"/>
      <c r="D890" s="65"/>
      <c r="E890" s="28"/>
      <c r="F890" s="28"/>
      <c r="G890" s="28"/>
      <c r="H890" s="28"/>
      <c r="I890" s="28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86"/>
      <c r="D891" s="65"/>
      <c r="E891" s="28"/>
      <c r="F891" s="28"/>
      <c r="G891" s="28"/>
      <c r="H891" s="28"/>
      <c r="I891" s="28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86"/>
      <c r="D892" s="65"/>
      <c r="E892" s="28"/>
      <c r="F892" s="28"/>
      <c r="G892" s="28"/>
      <c r="H892" s="28"/>
      <c r="I892" s="28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86"/>
      <c r="D893" s="65"/>
      <c r="E893" s="28"/>
      <c r="F893" s="28"/>
      <c r="G893" s="28"/>
      <c r="H893" s="28"/>
      <c r="I893" s="28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86"/>
      <c r="D894" s="65"/>
      <c r="E894" s="28"/>
      <c r="F894" s="28"/>
      <c r="G894" s="28"/>
      <c r="H894" s="28"/>
      <c r="I894" s="28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86"/>
      <c r="D895" s="65"/>
      <c r="E895" s="28"/>
      <c r="F895" s="28"/>
      <c r="G895" s="28"/>
      <c r="H895" s="28"/>
      <c r="I895" s="28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86"/>
      <c r="D896" s="65"/>
      <c r="E896" s="28"/>
      <c r="F896" s="28"/>
      <c r="G896" s="28"/>
      <c r="H896" s="28"/>
      <c r="I896" s="28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86"/>
      <c r="D897" s="65"/>
      <c r="E897" s="28"/>
      <c r="F897" s="28"/>
      <c r="G897" s="28"/>
      <c r="H897" s="28"/>
      <c r="I897" s="28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86"/>
      <c r="D898" s="65"/>
      <c r="E898" s="28"/>
      <c r="F898" s="28"/>
      <c r="G898" s="28"/>
      <c r="H898" s="28"/>
      <c r="I898" s="28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86"/>
      <c r="D899" s="65"/>
      <c r="E899" s="28"/>
      <c r="F899" s="28"/>
      <c r="G899" s="28"/>
      <c r="H899" s="28"/>
      <c r="I899" s="28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86"/>
      <c r="D900" s="65"/>
      <c r="E900" s="28"/>
      <c r="F900" s="28"/>
      <c r="G900" s="28"/>
      <c r="H900" s="28"/>
      <c r="I900" s="28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86"/>
      <c r="D901" s="65"/>
      <c r="E901" s="28"/>
      <c r="F901" s="28"/>
      <c r="G901" s="28"/>
      <c r="H901" s="28"/>
      <c r="I901" s="28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86"/>
      <c r="D902" s="65"/>
      <c r="E902" s="28"/>
      <c r="F902" s="28"/>
      <c r="G902" s="28"/>
      <c r="H902" s="28"/>
      <c r="I902" s="28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86"/>
      <c r="D903" s="65"/>
      <c r="E903" s="28"/>
      <c r="F903" s="28"/>
      <c r="G903" s="28"/>
      <c r="H903" s="28"/>
      <c r="I903" s="28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86"/>
      <c r="D904" s="65"/>
      <c r="E904" s="28"/>
      <c r="F904" s="28"/>
      <c r="G904" s="28"/>
      <c r="H904" s="28"/>
      <c r="I904" s="28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86"/>
      <c r="D905" s="65"/>
      <c r="E905" s="28"/>
      <c r="F905" s="28"/>
      <c r="G905" s="28"/>
      <c r="H905" s="28"/>
      <c r="I905" s="28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86"/>
      <c r="D906" s="65"/>
      <c r="E906" s="28"/>
      <c r="F906" s="28"/>
      <c r="G906" s="28"/>
      <c r="H906" s="28"/>
      <c r="I906" s="28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86"/>
      <c r="D907" s="65"/>
      <c r="E907" s="28"/>
      <c r="F907" s="28"/>
      <c r="G907" s="28"/>
      <c r="H907" s="28"/>
      <c r="I907" s="28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86"/>
      <c r="D908" s="65"/>
      <c r="E908" s="28"/>
      <c r="F908" s="28"/>
      <c r="G908" s="28"/>
      <c r="H908" s="28"/>
      <c r="I908" s="28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86"/>
      <c r="D909" s="65"/>
      <c r="E909" s="28"/>
      <c r="F909" s="28"/>
      <c r="G909" s="28"/>
      <c r="H909" s="28"/>
      <c r="I909" s="28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86"/>
      <c r="D910" s="65"/>
      <c r="E910" s="28"/>
      <c r="F910" s="28"/>
      <c r="G910" s="28"/>
      <c r="H910" s="28"/>
      <c r="I910" s="28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86"/>
      <c r="D911" s="65"/>
      <c r="E911" s="28"/>
      <c r="F911" s="28"/>
      <c r="G911" s="28"/>
      <c r="H911" s="28"/>
      <c r="I911" s="28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86"/>
      <c r="D912" s="65"/>
      <c r="E912" s="28"/>
      <c r="F912" s="28"/>
      <c r="G912" s="28"/>
      <c r="H912" s="28"/>
      <c r="I912" s="28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86"/>
      <c r="D913" s="65"/>
      <c r="E913" s="28"/>
      <c r="F913" s="28"/>
      <c r="G913" s="28"/>
      <c r="H913" s="28"/>
      <c r="I913" s="28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86"/>
      <c r="D914" s="65"/>
      <c r="E914" s="28"/>
      <c r="F914" s="28"/>
      <c r="G914" s="28"/>
      <c r="H914" s="28"/>
      <c r="I914" s="28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86"/>
      <c r="D915" s="65"/>
      <c r="E915" s="28"/>
      <c r="F915" s="28"/>
      <c r="G915" s="28"/>
      <c r="H915" s="28"/>
      <c r="I915" s="28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86"/>
      <c r="D916" s="65"/>
      <c r="E916" s="28"/>
      <c r="F916" s="28"/>
      <c r="G916" s="28"/>
      <c r="H916" s="28"/>
      <c r="I916" s="28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86"/>
      <c r="D917" s="65"/>
      <c r="E917" s="28"/>
      <c r="F917" s="28"/>
      <c r="G917" s="28"/>
      <c r="H917" s="28"/>
      <c r="I917" s="28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86"/>
      <c r="D918" s="65"/>
      <c r="E918" s="28"/>
      <c r="F918" s="28"/>
      <c r="G918" s="28"/>
      <c r="H918" s="28"/>
      <c r="I918" s="28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86"/>
      <c r="D919" s="65"/>
      <c r="E919" s="28"/>
      <c r="F919" s="28"/>
      <c r="G919" s="28"/>
      <c r="H919" s="28"/>
      <c r="I919" s="28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86"/>
      <c r="D920" s="65"/>
      <c r="E920" s="28"/>
      <c r="F920" s="28"/>
      <c r="G920" s="28"/>
      <c r="H920" s="28"/>
      <c r="I920" s="28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86"/>
      <c r="D921" s="65"/>
      <c r="E921" s="28"/>
      <c r="F921" s="28"/>
      <c r="G921" s="28"/>
      <c r="H921" s="28"/>
      <c r="I921" s="28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86"/>
      <c r="D922" s="65"/>
      <c r="E922" s="28"/>
      <c r="F922" s="28"/>
      <c r="G922" s="28"/>
      <c r="H922" s="28"/>
      <c r="I922" s="28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86"/>
      <c r="D923" s="65"/>
      <c r="E923" s="28"/>
      <c r="F923" s="28"/>
      <c r="G923" s="28"/>
      <c r="H923" s="28"/>
      <c r="I923" s="28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86"/>
      <c r="D924" s="65"/>
      <c r="E924" s="28"/>
      <c r="F924" s="28"/>
      <c r="G924" s="28"/>
      <c r="H924" s="28"/>
      <c r="I924" s="28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86"/>
      <c r="D925" s="65"/>
      <c r="E925" s="28"/>
      <c r="F925" s="28"/>
      <c r="G925" s="28"/>
      <c r="H925" s="28"/>
      <c r="I925" s="28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86"/>
      <c r="D926" s="65"/>
      <c r="E926" s="28"/>
      <c r="F926" s="28"/>
      <c r="G926" s="28"/>
      <c r="H926" s="28"/>
      <c r="I926" s="28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86"/>
      <c r="D927" s="65"/>
      <c r="E927" s="28"/>
      <c r="F927" s="28"/>
      <c r="G927" s="28"/>
      <c r="H927" s="28"/>
      <c r="I927" s="28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86"/>
      <c r="D928" s="65"/>
      <c r="E928" s="28"/>
      <c r="F928" s="28"/>
      <c r="G928" s="28"/>
      <c r="H928" s="28"/>
      <c r="I928" s="28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86"/>
      <c r="D929" s="65"/>
      <c r="E929" s="28"/>
      <c r="F929" s="28"/>
      <c r="G929" s="28"/>
      <c r="H929" s="28"/>
      <c r="I929" s="28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86"/>
      <c r="D930" s="65"/>
      <c r="E930" s="28"/>
      <c r="F930" s="28"/>
      <c r="G930" s="28"/>
      <c r="H930" s="28"/>
      <c r="I930" s="28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86"/>
      <c r="D931" s="65"/>
      <c r="E931" s="28"/>
      <c r="F931" s="28"/>
      <c r="G931" s="28"/>
      <c r="H931" s="28"/>
      <c r="I931" s="28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86"/>
      <c r="D932" s="65"/>
      <c r="E932" s="28"/>
      <c r="F932" s="28"/>
      <c r="G932" s="28"/>
      <c r="H932" s="28"/>
      <c r="I932" s="28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86"/>
      <c r="D933" s="65"/>
      <c r="E933" s="28"/>
      <c r="F933" s="28"/>
      <c r="G933" s="28"/>
      <c r="H933" s="28"/>
      <c r="I933" s="28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86"/>
      <c r="D934" s="65"/>
      <c r="E934" s="28"/>
      <c r="F934" s="28"/>
      <c r="G934" s="28"/>
      <c r="H934" s="28"/>
      <c r="I934" s="28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86"/>
      <c r="D935" s="65"/>
      <c r="E935" s="28"/>
      <c r="F935" s="28"/>
      <c r="G935" s="28"/>
      <c r="H935" s="28"/>
      <c r="I935" s="28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86"/>
      <c r="D936" s="65"/>
      <c r="E936" s="28"/>
      <c r="F936" s="28"/>
      <c r="G936" s="28"/>
      <c r="H936" s="28"/>
      <c r="I936" s="28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86"/>
      <c r="D937" s="65"/>
      <c r="E937" s="28"/>
      <c r="F937" s="28"/>
      <c r="G937" s="28"/>
      <c r="H937" s="28"/>
      <c r="I937" s="28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86"/>
      <c r="D938" s="65"/>
      <c r="E938" s="28"/>
      <c r="F938" s="28"/>
      <c r="G938" s="28"/>
      <c r="H938" s="28"/>
      <c r="I938" s="28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86"/>
      <c r="D939" s="65"/>
      <c r="E939" s="28"/>
      <c r="F939" s="28"/>
      <c r="G939" s="28"/>
      <c r="H939" s="28"/>
      <c r="I939" s="28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86"/>
      <c r="D940" s="65"/>
      <c r="E940" s="28"/>
      <c r="F940" s="28"/>
      <c r="G940" s="28"/>
      <c r="H940" s="28"/>
      <c r="I940" s="28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86"/>
      <c r="D941" s="65"/>
      <c r="E941" s="28"/>
      <c r="F941" s="28"/>
      <c r="G941" s="28"/>
      <c r="H941" s="28"/>
      <c r="I941" s="28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86"/>
      <c r="D942" s="65"/>
      <c r="E942" s="28"/>
      <c r="F942" s="28"/>
      <c r="G942" s="28"/>
      <c r="H942" s="28"/>
      <c r="I942" s="28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86"/>
      <c r="D943" s="65"/>
      <c r="E943" s="28"/>
      <c r="F943" s="28"/>
      <c r="G943" s="28"/>
      <c r="H943" s="28"/>
      <c r="I943" s="28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86"/>
      <c r="D944" s="65"/>
      <c r="E944" s="28"/>
      <c r="F944" s="28"/>
      <c r="G944" s="28"/>
      <c r="H944" s="28"/>
      <c r="I944" s="28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86"/>
      <c r="D945" s="65"/>
      <c r="E945" s="28"/>
      <c r="F945" s="28"/>
      <c r="G945" s="28"/>
      <c r="H945" s="28"/>
      <c r="I945" s="28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86"/>
      <c r="D946" s="65"/>
      <c r="E946" s="28"/>
      <c r="F946" s="28"/>
      <c r="G946" s="28"/>
      <c r="H946" s="28"/>
      <c r="I946" s="28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86"/>
      <c r="D947" s="65"/>
      <c r="E947" s="28"/>
      <c r="F947" s="28"/>
      <c r="G947" s="28"/>
      <c r="H947" s="28"/>
      <c r="I947" s="28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86"/>
      <c r="D948" s="65"/>
      <c r="E948" s="28"/>
      <c r="F948" s="28"/>
      <c r="G948" s="28"/>
      <c r="H948" s="28"/>
      <c r="I948" s="28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86"/>
      <c r="D949" s="65"/>
      <c r="E949" s="28"/>
      <c r="F949" s="28"/>
      <c r="G949" s="28"/>
      <c r="H949" s="28"/>
      <c r="I949" s="28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86"/>
      <c r="D950" s="65"/>
      <c r="E950" s="28"/>
      <c r="F950" s="28"/>
      <c r="G950" s="28"/>
      <c r="H950" s="28"/>
      <c r="I950" s="28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86"/>
      <c r="D951" s="65"/>
      <c r="E951" s="28"/>
      <c r="F951" s="28"/>
      <c r="G951" s="28"/>
      <c r="H951" s="28"/>
      <c r="I951" s="28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86"/>
      <c r="D952" s="65"/>
      <c r="E952" s="28"/>
      <c r="F952" s="28"/>
      <c r="G952" s="28"/>
      <c r="H952" s="28"/>
      <c r="I952" s="28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86"/>
      <c r="D953" s="65"/>
      <c r="E953" s="28"/>
      <c r="F953" s="28"/>
      <c r="G953" s="28"/>
      <c r="H953" s="28"/>
      <c r="I953" s="28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86"/>
      <c r="D954" s="65"/>
      <c r="E954" s="28"/>
      <c r="F954" s="28"/>
      <c r="G954" s="28"/>
      <c r="H954" s="28"/>
      <c r="I954" s="28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86"/>
      <c r="D955" s="65"/>
      <c r="E955" s="28"/>
      <c r="F955" s="28"/>
      <c r="G955" s="28"/>
      <c r="H955" s="28"/>
      <c r="I955" s="28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86"/>
      <c r="D956" s="65"/>
      <c r="E956" s="28"/>
      <c r="F956" s="28"/>
      <c r="G956" s="28"/>
      <c r="H956" s="28"/>
      <c r="I956" s="28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86"/>
      <c r="D957" s="65"/>
      <c r="E957" s="28"/>
      <c r="F957" s="28"/>
      <c r="G957" s="28"/>
      <c r="H957" s="28"/>
      <c r="I957" s="28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86"/>
      <c r="D958" s="65"/>
      <c r="E958" s="28"/>
      <c r="F958" s="28"/>
      <c r="G958" s="28"/>
      <c r="H958" s="28"/>
      <c r="I958" s="28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86"/>
      <c r="D959" s="65"/>
      <c r="E959" s="28"/>
      <c r="F959" s="28"/>
      <c r="G959" s="28"/>
      <c r="H959" s="28"/>
      <c r="I959" s="28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86"/>
      <c r="D960" s="65"/>
      <c r="E960" s="28"/>
      <c r="F960" s="28"/>
      <c r="G960" s="28"/>
      <c r="H960" s="28"/>
      <c r="I960" s="28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86"/>
      <c r="D961" s="65"/>
      <c r="E961" s="28"/>
      <c r="F961" s="28"/>
      <c r="G961" s="28"/>
      <c r="H961" s="28"/>
      <c r="I961" s="28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86"/>
      <c r="D962" s="65"/>
      <c r="E962" s="28"/>
      <c r="F962" s="28"/>
      <c r="G962" s="28"/>
      <c r="H962" s="28"/>
      <c r="I962" s="28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86"/>
      <c r="D963" s="65"/>
      <c r="E963" s="28"/>
      <c r="F963" s="28"/>
      <c r="G963" s="28"/>
      <c r="H963" s="28"/>
      <c r="I963" s="28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86"/>
      <c r="D964" s="65"/>
      <c r="E964" s="28"/>
      <c r="F964" s="28"/>
      <c r="G964" s="28"/>
      <c r="H964" s="28"/>
      <c r="I964" s="28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86"/>
      <c r="D965" s="65"/>
      <c r="E965" s="28"/>
      <c r="F965" s="28"/>
      <c r="G965" s="28"/>
      <c r="H965" s="28"/>
      <c r="I965" s="28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86"/>
      <c r="D966" s="65"/>
      <c r="E966" s="28"/>
      <c r="F966" s="28"/>
      <c r="G966" s="28"/>
      <c r="H966" s="28"/>
      <c r="I966" s="28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86"/>
      <c r="D967" s="65"/>
      <c r="E967" s="28"/>
      <c r="F967" s="28"/>
      <c r="G967" s="28"/>
      <c r="H967" s="28"/>
      <c r="I967" s="28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86"/>
      <c r="D968" s="65"/>
      <c r="E968" s="28"/>
      <c r="F968" s="28"/>
      <c r="G968" s="28"/>
      <c r="H968" s="28"/>
      <c r="I968" s="28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86"/>
      <c r="D969" s="65"/>
      <c r="E969" s="28"/>
      <c r="F969" s="28"/>
      <c r="G969" s="28"/>
      <c r="H969" s="28"/>
      <c r="I969" s="28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86"/>
      <c r="D970" s="65"/>
      <c r="E970" s="28"/>
      <c r="F970" s="28"/>
      <c r="G970" s="28"/>
      <c r="H970" s="28"/>
      <c r="I970" s="28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86"/>
      <c r="D971" s="65"/>
      <c r="E971" s="28"/>
      <c r="F971" s="28"/>
      <c r="G971" s="28"/>
      <c r="H971" s="28"/>
      <c r="I971" s="28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86"/>
      <c r="D972" s="65"/>
      <c r="E972" s="28"/>
      <c r="F972" s="28"/>
      <c r="G972" s="28"/>
      <c r="H972" s="28"/>
      <c r="I972" s="28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86"/>
      <c r="D973" s="65"/>
      <c r="E973" s="28"/>
      <c r="F973" s="28"/>
      <c r="G973" s="28"/>
      <c r="H973" s="28"/>
      <c r="I973" s="28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86"/>
      <c r="D974" s="65"/>
      <c r="E974" s="28"/>
      <c r="F974" s="28"/>
      <c r="G974" s="28"/>
      <c r="H974" s="28"/>
      <c r="I974" s="28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86"/>
      <c r="D975" s="65"/>
      <c r="E975" s="28"/>
      <c r="F975" s="28"/>
      <c r="G975" s="28"/>
      <c r="H975" s="28"/>
      <c r="I975" s="28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86"/>
      <c r="D976" s="65"/>
      <c r="E976" s="28"/>
      <c r="F976" s="28"/>
      <c r="G976" s="28"/>
      <c r="H976" s="28"/>
      <c r="I976" s="28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86"/>
      <c r="D977" s="65"/>
      <c r="E977" s="28"/>
      <c r="F977" s="28"/>
      <c r="G977" s="28"/>
      <c r="H977" s="28"/>
      <c r="I977" s="28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86"/>
      <c r="D978" s="65"/>
      <c r="E978" s="28"/>
      <c r="F978" s="28"/>
      <c r="G978" s="28"/>
      <c r="H978" s="28"/>
      <c r="I978" s="28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86"/>
      <c r="D979" s="65"/>
      <c r="E979" s="28"/>
      <c r="F979" s="28"/>
      <c r="G979" s="28"/>
      <c r="H979" s="28"/>
      <c r="I979" s="28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86"/>
      <c r="D980" s="65"/>
      <c r="E980" s="28"/>
      <c r="F980" s="28"/>
      <c r="G980" s="28"/>
      <c r="H980" s="28"/>
      <c r="I980" s="28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86"/>
      <c r="D981" s="65"/>
      <c r="E981" s="28"/>
      <c r="F981" s="28"/>
      <c r="G981" s="28"/>
      <c r="H981" s="28"/>
      <c r="I981" s="28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86"/>
      <c r="D982" s="65"/>
      <c r="E982" s="28"/>
      <c r="F982" s="28"/>
      <c r="G982" s="28"/>
      <c r="H982" s="28"/>
      <c r="I982" s="28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86"/>
      <c r="D983" s="65"/>
      <c r="E983" s="28"/>
      <c r="F983" s="28"/>
      <c r="G983" s="28"/>
      <c r="H983" s="28"/>
      <c r="I983" s="28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86"/>
      <c r="D984" s="65"/>
      <c r="E984" s="28"/>
      <c r="F984" s="28"/>
      <c r="G984" s="28"/>
      <c r="H984" s="28"/>
      <c r="I984" s="28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86"/>
      <c r="D985" s="65"/>
      <c r="E985" s="28"/>
      <c r="F985" s="28"/>
      <c r="G985" s="28"/>
      <c r="H985" s="28"/>
      <c r="I985" s="28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86"/>
      <c r="D986" s="65"/>
      <c r="E986" s="28"/>
      <c r="F986" s="28"/>
      <c r="G986" s="28"/>
      <c r="H986" s="28"/>
      <c r="I986" s="28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86"/>
      <c r="D987" s="65"/>
      <c r="E987" s="28"/>
      <c r="F987" s="28"/>
      <c r="G987" s="28"/>
      <c r="H987" s="28"/>
      <c r="I987" s="28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86"/>
      <c r="D988" s="65"/>
      <c r="E988" s="28"/>
      <c r="F988" s="28"/>
      <c r="G988" s="28"/>
      <c r="H988" s="28"/>
      <c r="I988" s="28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86"/>
      <c r="D989" s="65"/>
      <c r="E989" s="28"/>
      <c r="F989" s="28"/>
      <c r="G989" s="28"/>
      <c r="H989" s="28"/>
      <c r="I989" s="28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86"/>
      <c r="D990" s="65"/>
      <c r="E990" s="28"/>
      <c r="F990" s="28"/>
      <c r="G990" s="28"/>
      <c r="H990" s="28"/>
      <c r="I990" s="28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86"/>
      <c r="D991" s="65"/>
      <c r="E991" s="28"/>
      <c r="F991" s="28"/>
      <c r="G991" s="28"/>
      <c r="H991" s="28"/>
      <c r="I991" s="28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86"/>
      <c r="D992" s="65"/>
      <c r="E992" s="28"/>
      <c r="F992" s="28"/>
      <c r="G992" s="28"/>
      <c r="H992" s="28"/>
      <c r="I992" s="28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86"/>
      <c r="D993" s="65"/>
      <c r="E993" s="28"/>
      <c r="F993" s="28"/>
      <c r="G993" s="28"/>
      <c r="H993" s="28"/>
      <c r="I993" s="28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86"/>
      <c r="D994" s="65"/>
      <c r="E994" s="28"/>
      <c r="F994" s="28"/>
      <c r="G994" s="28"/>
      <c r="H994" s="28"/>
      <c r="I994" s="28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86"/>
      <c r="D995" s="65"/>
      <c r="E995" s="28"/>
      <c r="F995" s="28"/>
      <c r="G995" s="28"/>
      <c r="H995" s="28"/>
      <c r="I995" s="28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86"/>
      <c r="D996" s="65"/>
      <c r="E996" s="28"/>
      <c r="F996" s="28"/>
      <c r="G996" s="28"/>
      <c r="H996" s="28"/>
      <c r="I996" s="28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86"/>
      <c r="D997" s="65"/>
      <c r="E997" s="28"/>
      <c r="F997" s="28"/>
      <c r="G997" s="28"/>
      <c r="H997" s="28"/>
      <c r="I997" s="28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86"/>
      <c r="D998" s="65"/>
      <c r="E998" s="28"/>
      <c r="F998" s="28"/>
      <c r="G998" s="28"/>
      <c r="H998" s="28"/>
      <c r="I998" s="28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86"/>
      <c r="D999" s="65"/>
      <c r="E999" s="28"/>
      <c r="F999" s="28"/>
      <c r="G999" s="28"/>
      <c r="H999" s="28"/>
      <c r="I999" s="28"/>
      <c r="O999" s="32"/>
      <c r="P999" s="32"/>
      <c r="Q999" s="32"/>
      <c r="R999" s="32"/>
      <c r="S999" s="32"/>
      <c r="T999" s="32"/>
      <c r="U999" s="32"/>
    </row>
    <row r="1000" spans="1:21" ht="14.25" customHeight="1">
      <c r="A1000" s="28"/>
      <c r="B1000" s="28"/>
      <c r="C1000" s="86"/>
      <c r="D1000" s="65"/>
      <c r="E1000" s="28"/>
      <c r="F1000" s="28"/>
      <c r="G1000" s="28"/>
      <c r="H1000" s="28"/>
      <c r="I1000" s="28"/>
      <c r="O1000" s="32"/>
      <c r="P1000" s="32"/>
      <c r="Q1000" s="32"/>
      <c r="R1000" s="32"/>
      <c r="S1000" s="32"/>
      <c r="T1000" s="32"/>
      <c r="U1000" s="32"/>
    </row>
  </sheetData>
  <mergeCells count="9"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000"/>
  <sheetViews>
    <sheetView workbookViewId="0"/>
  </sheetViews>
  <sheetFormatPr baseColWidth="10" defaultColWidth="14.44140625" defaultRowHeight="15" customHeight="1"/>
  <cols>
    <col min="1" max="1" width="3.5546875" customWidth="1"/>
    <col min="2" max="2" width="20.5546875" customWidth="1"/>
    <col min="3" max="3" width="21.5546875" customWidth="1"/>
    <col min="4" max="4" width="11.5546875" customWidth="1"/>
    <col min="5" max="5" width="0.5546875" customWidth="1"/>
    <col min="6" max="6" width="5.44140625" customWidth="1"/>
    <col min="7" max="7" width="6.5546875" customWidth="1"/>
    <col min="8" max="8" width="7.44140625" customWidth="1"/>
    <col min="9" max="9" width="22.44140625" customWidth="1"/>
    <col min="10" max="10" width="11.44140625" customWidth="1"/>
    <col min="11" max="11" width="14.44140625" customWidth="1"/>
    <col min="12" max="12" width="34.44140625" customWidth="1"/>
    <col min="13" max="13" width="15.44140625" customWidth="1"/>
    <col min="14" max="14" width="14.5546875" customWidth="1"/>
    <col min="15" max="15" width="4.44140625" customWidth="1"/>
    <col min="16" max="16" width="5.44140625" customWidth="1"/>
    <col min="17" max="17" width="6.44140625" customWidth="1"/>
    <col min="18" max="18" width="5.5546875" customWidth="1"/>
    <col min="19" max="19" width="6.44140625" customWidth="1"/>
    <col min="20" max="20" width="5.5546875" customWidth="1"/>
    <col min="21" max="21" width="4" customWidth="1"/>
    <col min="22" max="40" width="11.44140625" customWidth="1"/>
  </cols>
  <sheetData>
    <row r="1" spans="1:40" ht="14.25" customHeight="1">
      <c r="A1" s="2"/>
      <c r="B1" s="2"/>
      <c r="C1" s="29"/>
      <c r="D1" s="30"/>
      <c r="E1" s="2"/>
      <c r="F1" s="2"/>
      <c r="G1" s="2"/>
      <c r="H1" s="2"/>
      <c r="I1" s="29"/>
      <c r="J1" s="2"/>
      <c r="K1" s="2"/>
      <c r="L1" s="2"/>
      <c r="M1" s="2"/>
      <c r="N1" s="2"/>
      <c r="O1" s="31">
        <f t="shared" ref="O1:T1" si="0">SUM(O3:O45)</f>
        <v>0</v>
      </c>
      <c r="P1" s="31">
        <f t="shared" si="0"/>
        <v>0</v>
      </c>
      <c r="Q1" s="31">
        <f t="shared" si="0"/>
        <v>0</v>
      </c>
      <c r="R1" s="31">
        <f t="shared" si="0"/>
        <v>0</v>
      </c>
      <c r="S1" s="31">
        <f t="shared" si="0"/>
        <v>0</v>
      </c>
      <c r="T1" s="31">
        <f t="shared" si="0"/>
        <v>0</v>
      </c>
      <c r="U1" s="32"/>
    </row>
    <row r="2" spans="1:40" ht="14.25" customHeight="1">
      <c r="A2" s="87"/>
      <c r="B2" s="88" t="s">
        <v>22</v>
      </c>
      <c r="C2" s="89" t="s">
        <v>23</v>
      </c>
      <c r="D2" s="36" t="s">
        <v>24</v>
      </c>
      <c r="E2" s="37"/>
      <c r="F2" s="36" t="s">
        <v>25</v>
      </c>
      <c r="G2" s="36" t="s">
        <v>26</v>
      </c>
      <c r="H2" s="36" t="s">
        <v>15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14.25" customHeight="1">
      <c r="A3" s="43" t="s">
        <v>28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45" si="1">IF(F3="G",1,0)</f>
        <v>0</v>
      </c>
      <c r="P3" s="31">
        <f t="shared" ref="P3:P45" si="2">IF(F3="J",1,0)</f>
        <v>0</v>
      </c>
      <c r="Q3" s="31">
        <f t="shared" ref="Q3:Q45" si="3">IF($G3="A",1,0)</f>
        <v>0</v>
      </c>
      <c r="R3" s="31">
        <f t="shared" ref="R3:R45" si="4">IF($G3="R",1,0)</f>
        <v>0</v>
      </c>
      <c r="S3" s="31">
        <f t="shared" ref="S3:S45" si="5">IF($G3="J",1,0)</f>
        <v>0</v>
      </c>
      <c r="T3" s="31">
        <f t="shared" ref="T3:T45" si="6">IF($G3="S",1,0)</f>
        <v>0</v>
      </c>
      <c r="U3" s="32"/>
    </row>
    <row r="4" spans="1:40" ht="14.25" customHeight="1">
      <c r="A4" s="51">
        <v>1</v>
      </c>
      <c r="B4" s="52"/>
      <c r="C4" s="52"/>
      <c r="D4" s="94"/>
      <c r="E4" s="95"/>
      <c r="F4" s="55"/>
      <c r="G4" s="55"/>
      <c r="H4" s="55"/>
      <c r="I4" s="96"/>
      <c r="J4" s="2"/>
      <c r="L4" s="2"/>
      <c r="N4" s="2"/>
      <c r="O4" s="31">
        <f t="shared" si="1"/>
        <v>0</v>
      </c>
      <c r="P4" s="31">
        <f t="shared" si="2"/>
        <v>0</v>
      </c>
      <c r="Q4" s="31">
        <f t="shared" si="3"/>
        <v>0</v>
      </c>
      <c r="R4" s="31">
        <f t="shared" si="4"/>
        <v>0</v>
      </c>
      <c r="S4" s="31">
        <f t="shared" si="5"/>
        <v>0</v>
      </c>
      <c r="T4" s="31">
        <f t="shared" si="6"/>
        <v>0</v>
      </c>
      <c r="U4" s="32"/>
    </row>
    <row r="5" spans="1:40" ht="14.25" customHeight="1">
      <c r="A5" s="58">
        <v>2</v>
      </c>
      <c r="B5" s="52"/>
      <c r="C5" s="52"/>
      <c r="D5" s="94"/>
      <c r="E5" s="97"/>
      <c r="F5" s="55"/>
      <c r="G5" s="55"/>
      <c r="H5" s="55"/>
      <c r="I5" s="96"/>
      <c r="J5" s="2"/>
      <c r="L5" s="2"/>
      <c r="N5" s="2"/>
      <c r="O5" s="31">
        <f t="shared" si="1"/>
        <v>0</v>
      </c>
      <c r="P5" s="31">
        <f t="shared" si="2"/>
        <v>0</v>
      </c>
      <c r="Q5" s="31">
        <f t="shared" si="3"/>
        <v>0</v>
      </c>
      <c r="R5" s="31">
        <f t="shared" si="4"/>
        <v>0</v>
      </c>
      <c r="S5" s="31">
        <f t="shared" si="5"/>
        <v>0</v>
      </c>
      <c r="T5" s="31">
        <f t="shared" si="6"/>
        <v>0</v>
      </c>
      <c r="U5" s="32"/>
    </row>
    <row r="6" spans="1:40" ht="14.25" customHeight="1">
      <c r="A6" s="51">
        <v>3</v>
      </c>
      <c r="B6" s="58"/>
      <c r="C6" s="58"/>
      <c r="D6" s="98"/>
      <c r="E6" s="97"/>
      <c r="F6" s="55"/>
      <c r="G6" s="55"/>
      <c r="H6" s="55"/>
      <c r="I6" s="96"/>
      <c r="J6" s="2"/>
      <c r="L6" s="2"/>
      <c r="N6" s="2"/>
      <c r="O6" s="31">
        <f t="shared" si="1"/>
        <v>0</v>
      </c>
      <c r="P6" s="31">
        <f t="shared" si="2"/>
        <v>0</v>
      </c>
      <c r="Q6" s="31">
        <f t="shared" si="3"/>
        <v>0</v>
      </c>
      <c r="R6" s="31">
        <f t="shared" si="4"/>
        <v>0</v>
      </c>
      <c r="S6" s="31">
        <f t="shared" si="5"/>
        <v>0</v>
      </c>
      <c r="T6" s="31">
        <f t="shared" si="6"/>
        <v>0</v>
      </c>
      <c r="U6" s="32"/>
    </row>
    <row r="7" spans="1:40" ht="14.25" customHeight="1">
      <c r="A7" s="58">
        <v>4</v>
      </c>
      <c r="B7" s="58"/>
      <c r="C7" s="58"/>
      <c r="D7" s="98"/>
      <c r="E7" s="97"/>
      <c r="F7" s="55"/>
      <c r="G7" s="55"/>
      <c r="H7" s="55"/>
      <c r="I7" s="96"/>
      <c r="J7" s="2"/>
      <c r="L7" s="2"/>
      <c r="N7" s="2"/>
      <c r="O7" s="31">
        <f t="shared" si="1"/>
        <v>0</v>
      </c>
      <c r="P7" s="31">
        <f t="shared" si="2"/>
        <v>0</v>
      </c>
      <c r="Q7" s="31">
        <f t="shared" si="3"/>
        <v>0</v>
      </c>
      <c r="R7" s="31">
        <f t="shared" si="4"/>
        <v>0</v>
      </c>
      <c r="S7" s="31">
        <f t="shared" si="5"/>
        <v>0</v>
      </c>
      <c r="T7" s="31">
        <f t="shared" si="6"/>
        <v>0</v>
      </c>
      <c r="U7" s="32"/>
    </row>
    <row r="8" spans="1:40" ht="14.25" customHeight="1">
      <c r="A8" s="51">
        <v>5</v>
      </c>
      <c r="B8" s="58"/>
      <c r="C8" s="58"/>
      <c r="D8" s="98"/>
      <c r="E8" s="97"/>
      <c r="F8" s="55"/>
      <c r="G8" s="55"/>
      <c r="H8" s="55"/>
      <c r="I8" s="96"/>
      <c r="J8" s="2"/>
      <c r="L8" s="2"/>
      <c r="N8" s="2"/>
      <c r="O8" s="31">
        <f t="shared" si="1"/>
        <v>0</v>
      </c>
      <c r="P8" s="31">
        <f t="shared" si="2"/>
        <v>0</v>
      </c>
      <c r="Q8" s="31">
        <f t="shared" si="3"/>
        <v>0</v>
      </c>
      <c r="R8" s="31">
        <f t="shared" si="4"/>
        <v>0</v>
      </c>
      <c r="S8" s="31">
        <f t="shared" si="5"/>
        <v>0</v>
      </c>
      <c r="T8" s="31">
        <f t="shared" si="6"/>
        <v>0</v>
      </c>
      <c r="U8" s="32"/>
    </row>
    <row r="9" spans="1:40" ht="14.25" customHeight="1">
      <c r="A9" s="58">
        <v>6</v>
      </c>
      <c r="B9" s="58"/>
      <c r="C9" s="58"/>
      <c r="D9" s="98"/>
      <c r="E9" s="97"/>
      <c r="F9" s="55"/>
      <c r="G9" s="55"/>
      <c r="H9" s="55"/>
      <c r="I9" s="96"/>
      <c r="J9" s="2"/>
      <c r="L9" s="2"/>
      <c r="N9" s="2"/>
      <c r="O9" s="31">
        <f t="shared" si="1"/>
        <v>0</v>
      </c>
      <c r="P9" s="31">
        <f t="shared" si="2"/>
        <v>0</v>
      </c>
      <c r="Q9" s="31">
        <f t="shared" si="3"/>
        <v>0</v>
      </c>
      <c r="R9" s="31">
        <f t="shared" si="4"/>
        <v>0</v>
      </c>
      <c r="S9" s="31">
        <f t="shared" si="5"/>
        <v>0</v>
      </c>
      <c r="T9" s="31">
        <f t="shared" si="6"/>
        <v>0</v>
      </c>
      <c r="U9" s="32"/>
    </row>
    <row r="10" spans="1:40" ht="14.25" customHeight="1">
      <c r="A10" s="51">
        <v>7</v>
      </c>
      <c r="B10" s="58"/>
      <c r="C10" s="58"/>
      <c r="D10" s="98"/>
      <c r="E10" s="97"/>
      <c r="F10" s="55"/>
      <c r="G10" s="55"/>
      <c r="H10" s="55"/>
      <c r="I10" s="96"/>
      <c r="J10" s="2"/>
      <c r="L10" s="2"/>
      <c r="N10" s="2"/>
      <c r="O10" s="31">
        <f t="shared" si="1"/>
        <v>0</v>
      </c>
      <c r="P10" s="31">
        <f t="shared" si="2"/>
        <v>0</v>
      </c>
      <c r="Q10" s="31">
        <f t="shared" si="3"/>
        <v>0</v>
      </c>
      <c r="R10" s="31">
        <f t="shared" si="4"/>
        <v>0</v>
      </c>
      <c r="S10" s="31">
        <f t="shared" si="5"/>
        <v>0</v>
      </c>
      <c r="T10" s="31">
        <f t="shared" si="6"/>
        <v>0</v>
      </c>
      <c r="U10" s="32"/>
    </row>
    <row r="11" spans="1:40" ht="14.25" customHeight="1">
      <c r="A11" s="58">
        <v>8</v>
      </c>
      <c r="B11" s="58"/>
      <c r="C11" s="58"/>
      <c r="D11" s="98"/>
      <c r="E11" s="97"/>
      <c r="F11" s="55"/>
      <c r="G11" s="55"/>
      <c r="H11" s="55"/>
      <c r="I11" s="96"/>
      <c r="J11" s="2"/>
      <c r="K11" s="2"/>
      <c r="L11" s="2"/>
      <c r="M11" s="2"/>
      <c r="N11" s="2"/>
      <c r="O11" s="31">
        <f t="shared" si="1"/>
        <v>0</v>
      </c>
      <c r="P11" s="31">
        <f t="shared" si="2"/>
        <v>0</v>
      </c>
      <c r="Q11" s="31">
        <f t="shared" si="3"/>
        <v>0</v>
      </c>
      <c r="R11" s="31">
        <f t="shared" si="4"/>
        <v>0</v>
      </c>
      <c r="S11" s="31">
        <f t="shared" si="5"/>
        <v>0</v>
      </c>
      <c r="T11" s="31">
        <f t="shared" si="6"/>
        <v>0</v>
      </c>
      <c r="U11" s="32"/>
    </row>
    <row r="12" spans="1:40" ht="14.25" customHeight="1">
      <c r="A12" s="51">
        <v>9</v>
      </c>
      <c r="B12" s="58"/>
      <c r="C12" s="58"/>
      <c r="D12" s="98"/>
      <c r="E12" s="97"/>
      <c r="F12" s="55"/>
      <c r="G12" s="55"/>
      <c r="H12" s="55"/>
      <c r="I12" s="96"/>
      <c r="J12" s="2"/>
      <c r="K12" s="2"/>
      <c r="L12" s="2"/>
      <c r="M12" s="2"/>
      <c r="N12" s="2"/>
      <c r="O12" s="31">
        <f t="shared" si="1"/>
        <v>0</v>
      </c>
      <c r="P12" s="31">
        <f t="shared" si="2"/>
        <v>0</v>
      </c>
      <c r="Q12" s="31">
        <f t="shared" si="3"/>
        <v>0</v>
      </c>
      <c r="R12" s="31">
        <f t="shared" si="4"/>
        <v>0</v>
      </c>
      <c r="S12" s="31">
        <f t="shared" si="5"/>
        <v>0</v>
      </c>
      <c r="T12" s="31">
        <f t="shared" si="6"/>
        <v>0</v>
      </c>
      <c r="U12" s="32"/>
    </row>
    <row r="13" spans="1:40" ht="14.25" customHeight="1">
      <c r="A13" s="58">
        <v>10</v>
      </c>
      <c r="B13" s="58"/>
      <c r="C13" s="58"/>
      <c r="D13" s="98"/>
      <c r="E13" s="97"/>
      <c r="F13" s="55"/>
      <c r="G13" s="55"/>
      <c r="H13" s="55"/>
      <c r="I13" s="96"/>
      <c r="N13" s="2"/>
      <c r="O13" s="31">
        <f t="shared" si="1"/>
        <v>0</v>
      </c>
      <c r="P13" s="31">
        <f t="shared" si="2"/>
        <v>0</v>
      </c>
      <c r="Q13" s="31">
        <f t="shared" si="3"/>
        <v>0</v>
      </c>
      <c r="R13" s="31">
        <f t="shared" si="4"/>
        <v>0</v>
      </c>
      <c r="S13" s="31">
        <f t="shared" si="5"/>
        <v>0</v>
      </c>
      <c r="T13" s="31">
        <f t="shared" si="6"/>
        <v>0</v>
      </c>
      <c r="U13" s="32"/>
    </row>
    <row r="14" spans="1:40" ht="14.25" customHeight="1">
      <c r="A14" s="51">
        <v>11</v>
      </c>
      <c r="B14" s="58"/>
      <c r="C14" s="58"/>
      <c r="D14" s="98"/>
      <c r="E14" s="97"/>
      <c r="F14" s="55"/>
      <c r="G14" s="55"/>
      <c r="H14" s="55"/>
      <c r="I14" s="96"/>
      <c r="J14" s="2"/>
      <c r="K14" s="2"/>
      <c r="L14" s="28"/>
      <c r="M14" s="2"/>
      <c r="N14" s="2"/>
      <c r="O14" s="31">
        <f t="shared" si="1"/>
        <v>0</v>
      </c>
      <c r="P14" s="31">
        <f t="shared" si="2"/>
        <v>0</v>
      </c>
      <c r="Q14" s="31">
        <f t="shared" si="3"/>
        <v>0</v>
      </c>
      <c r="R14" s="31">
        <f t="shared" si="4"/>
        <v>0</v>
      </c>
      <c r="S14" s="31">
        <f t="shared" si="5"/>
        <v>0</v>
      </c>
      <c r="T14" s="31">
        <f t="shared" si="6"/>
        <v>0</v>
      </c>
      <c r="U14" s="32"/>
    </row>
    <row r="15" spans="1:40" ht="14.25" customHeight="1">
      <c r="A15" s="58">
        <v>12</v>
      </c>
      <c r="B15" s="58"/>
      <c r="C15" s="58"/>
      <c r="D15" s="98"/>
      <c r="E15" s="97"/>
      <c r="F15" s="55"/>
      <c r="G15" s="55"/>
      <c r="H15" s="55"/>
      <c r="I15" s="96"/>
      <c r="J15" s="2"/>
      <c r="K15" s="2" t="s">
        <v>29</v>
      </c>
      <c r="L15" s="60"/>
      <c r="M15" s="2"/>
      <c r="N15" s="2"/>
      <c r="O15" s="31">
        <f t="shared" si="1"/>
        <v>0</v>
      </c>
      <c r="P15" s="31">
        <f t="shared" si="2"/>
        <v>0</v>
      </c>
      <c r="Q15" s="31">
        <f t="shared" si="3"/>
        <v>0</v>
      </c>
      <c r="R15" s="31">
        <f t="shared" si="4"/>
        <v>0</v>
      </c>
      <c r="S15" s="31">
        <f t="shared" si="5"/>
        <v>0</v>
      </c>
      <c r="T15" s="31">
        <f t="shared" si="6"/>
        <v>0</v>
      </c>
      <c r="U15" s="32"/>
    </row>
    <row r="16" spans="1:40" ht="14.25" customHeight="1">
      <c r="A16" s="51">
        <v>13</v>
      </c>
      <c r="B16" s="58"/>
      <c r="C16" s="58"/>
      <c r="D16" s="98"/>
      <c r="E16" s="97"/>
      <c r="F16" s="55"/>
      <c r="G16" s="55"/>
      <c r="H16" s="55"/>
      <c r="I16" s="96"/>
      <c r="J16" s="2"/>
      <c r="K16" s="2" t="s">
        <v>30</v>
      </c>
      <c r="L16" s="61" t="s">
        <v>45</v>
      </c>
      <c r="M16" s="2"/>
      <c r="N16" s="2"/>
      <c r="O16" s="31">
        <f t="shared" si="1"/>
        <v>0</v>
      </c>
      <c r="P16" s="31">
        <f t="shared" si="2"/>
        <v>0</v>
      </c>
      <c r="Q16" s="31">
        <f t="shared" si="3"/>
        <v>0</v>
      </c>
      <c r="R16" s="31">
        <f t="shared" si="4"/>
        <v>0</v>
      </c>
      <c r="S16" s="31">
        <f t="shared" si="5"/>
        <v>0</v>
      </c>
      <c r="T16" s="31">
        <f t="shared" si="6"/>
        <v>0</v>
      </c>
      <c r="U16" s="32"/>
    </row>
    <row r="17" spans="1:21" ht="14.25" customHeight="1">
      <c r="A17" s="58">
        <v>14</v>
      </c>
      <c r="B17" s="58"/>
      <c r="C17" s="58"/>
      <c r="D17" s="98"/>
      <c r="E17" s="97"/>
      <c r="F17" s="55"/>
      <c r="G17" s="55"/>
      <c r="H17" s="55"/>
      <c r="I17" s="96"/>
      <c r="J17" s="2"/>
      <c r="K17" s="2" t="s">
        <v>46</v>
      </c>
      <c r="L17" s="61" t="s">
        <v>33</v>
      </c>
      <c r="M17" s="2"/>
      <c r="N17" s="2"/>
      <c r="O17" s="31">
        <f t="shared" si="1"/>
        <v>0</v>
      </c>
      <c r="P17" s="31">
        <f t="shared" si="2"/>
        <v>0</v>
      </c>
      <c r="Q17" s="31">
        <f t="shared" si="3"/>
        <v>0</v>
      </c>
      <c r="R17" s="31">
        <f t="shared" si="4"/>
        <v>0</v>
      </c>
      <c r="S17" s="31">
        <f t="shared" si="5"/>
        <v>0</v>
      </c>
      <c r="T17" s="31">
        <f t="shared" si="6"/>
        <v>0</v>
      </c>
      <c r="U17" s="32"/>
    </row>
    <row r="18" spans="1:21" ht="14.25" customHeight="1">
      <c r="A18" s="51">
        <v>15</v>
      </c>
      <c r="B18" s="58"/>
      <c r="C18" s="58"/>
      <c r="D18" s="98"/>
      <c r="E18" s="97"/>
      <c r="F18" s="55"/>
      <c r="G18" s="55"/>
      <c r="H18" s="55"/>
      <c r="I18" s="96"/>
      <c r="J18" s="2"/>
      <c r="K18" s="2" t="s">
        <v>34</v>
      </c>
      <c r="L18" s="62" t="s">
        <v>2</v>
      </c>
      <c r="M18" s="2"/>
      <c r="N18" s="2"/>
      <c r="O18" s="31">
        <f t="shared" si="1"/>
        <v>0</v>
      </c>
      <c r="P18" s="31">
        <f t="shared" si="2"/>
        <v>0</v>
      </c>
      <c r="Q18" s="31">
        <f t="shared" si="3"/>
        <v>0</v>
      </c>
      <c r="R18" s="31">
        <f t="shared" si="4"/>
        <v>0</v>
      </c>
      <c r="S18" s="31">
        <f t="shared" si="5"/>
        <v>0</v>
      </c>
      <c r="T18" s="31">
        <f t="shared" si="6"/>
        <v>0</v>
      </c>
      <c r="U18" s="32"/>
    </row>
    <row r="19" spans="1:21" ht="14.25" customHeight="1">
      <c r="A19" s="58">
        <v>16</v>
      </c>
      <c r="B19" s="58"/>
      <c r="C19" s="58"/>
      <c r="D19" s="98"/>
      <c r="E19" s="97"/>
      <c r="F19" s="55"/>
      <c r="G19" s="55"/>
      <c r="H19" s="55"/>
      <c r="I19" s="96"/>
      <c r="J19" s="2"/>
      <c r="K19" s="2"/>
      <c r="L19" s="2"/>
      <c r="M19" s="2"/>
      <c r="N19" s="2"/>
      <c r="O19" s="31">
        <f t="shared" si="1"/>
        <v>0</v>
      </c>
      <c r="P19" s="31">
        <f t="shared" si="2"/>
        <v>0</v>
      </c>
      <c r="Q19" s="31">
        <f t="shared" si="3"/>
        <v>0</v>
      </c>
      <c r="R19" s="31">
        <f t="shared" si="4"/>
        <v>0</v>
      </c>
      <c r="S19" s="31">
        <f t="shared" si="5"/>
        <v>0</v>
      </c>
      <c r="T19" s="31">
        <f t="shared" si="6"/>
        <v>0</v>
      </c>
      <c r="U19" s="32"/>
    </row>
    <row r="20" spans="1:21" ht="14.25" customHeight="1">
      <c r="A20" s="51">
        <v>17</v>
      </c>
      <c r="B20" s="58"/>
      <c r="C20" s="58"/>
      <c r="D20" s="98"/>
      <c r="E20" s="97"/>
      <c r="F20" s="55"/>
      <c r="G20" s="55"/>
      <c r="H20" s="55"/>
      <c r="I20" s="96"/>
      <c r="J20" s="2"/>
      <c r="K20" s="99"/>
      <c r="L20" s="99"/>
      <c r="M20" s="99"/>
      <c r="N20" s="2"/>
      <c r="O20" s="31">
        <f t="shared" si="1"/>
        <v>0</v>
      </c>
      <c r="P20" s="31">
        <f t="shared" si="2"/>
        <v>0</v>
      </c>
      <c r="Q20" s="31">
        <f t="shared" si="3"/>
        <v>0</v>
      </c>
      <c r="R20" s="31">
        <f t="shared" si="4"/>
        <v>0</v>
      </c>
      <c r="S20" s="31">
        <f t="shared" si="5"/>
        <v>0</v>
      </c>
      <c r="T20" s="31">
        <f t="shared" si="6"/>
        <v>0</v>
      </c>
      <c r="U20" s="32"/>
    </row>
    <row r="21" spans="1:21" ht="14.25" customHeight="1">
      <c r="A21" s="58">
        <v>18</v>
      </c>
      <c r="B21" s="58"/>
      <c r="C21" s="58"/>
      <c r="D21" s="98"/>
      <c r="E21" s="97"/>
      <c r="F21" s="55"/>
      <c r="G21" s="55"/>
      <c r="H21" s="55"/>
      <c r="I21" s="100"/>
      <c r="J21" s="2"/>
      <c r="K21" s="2" t="s">
        <v>35</v>
      </c>
      <c r="L21" s="62">
        <f>'Generell informasjon '!D24</f>
        <v>0</v>
      </c>
      <c r="M21" s="2"/>
      <c r="N21" s="2"/>
      <c r="O21" s="31">
        <f t="shared" si="1"/>
        <v>0</v>
      </c>
      <c r="P21" s="31">
        <f t="shared" si="2"/>
        <v>0</v>
      </c>
      <c r="Q21" s="31">
        <f t="shared" si="3"/>
        <v>0</v>
      </c>
      <c r="R21" s="31">
        <f t="shared" si="4"/>
        <v>0</v>
      </c>
      <c r="S21" s="31">
        <f t="shared" si="5"/>
        <v>0</v>
      </c>
      <c r="T21" s="31">
        <f t="shared" si="6"/>
        <v>0</v>
      </c>
      <c r="U21" s="32"/>
    </row>
    <row r="22" spans="1:21" ht="14.25" customHeight="1">
      <c r="A22" s="51">
        <v>19</v>
      </c>
      <c r="B22" s="58"/>
      <c r="C22" s="58"/>
      <c r="D22" s="98"/>
      <c r="E22" s="97"/>
      <c r="F22" s="55"/>
      <c r="G22" s="55"/>
      <c r="H22" s="55"/>
      <c r="I22" s="96"/>
      <c r="J22" s="2"/>
      <c r="K22" s="2" t="s">
        <v>36</v>
      </c>
      <c r="L22" s="62">
        <f>'Generell informasjon '!D26</f>
        <v>0</v>
      </c>
      <c r="M22" s="2"/>
      <c r="N22" s="2"/>
      <c r="O22" s="31">
        <f t="shared" si="1"/>
        <v>0</v>
      </c>
      <c r="P22" s="31">
        <f t="shared" si="2"/>
        <v>0</v>
      </c>
      <c r="Q22" s="31">
        <f t="shared" si="3"/>
        <v>0</v>
      </c>
      <c r="R22" s="31">
        <f t="shared" si="4"/>
        <v>0</v>
      </c>
      <c r="S22" s="31">
        <f t="shared" si="5"/>
        <v>0</v>
      </c>
      <c r="T22" s="31">
        <f t="shared" si="6"/>
        <v>0</v>
      </c>
      <c r="U22" s="32"/>
    </row>
    <row r="23" spans="1:21" ht="14.25" customHeight="1">
      <c r="A23" s="58">
        <v>20</v>
      </c>
      <c r="B23" s="58"/>
      <c r="C23" s="58"/>
      <c r="D23" s="98"/>
      <c r="E23" s="97"/>
      <c r="F23" s="55"/>
      <c r="G23" s="55"/>
      <c r="H23" s="55"/>
      <c r="I23" s="96"/>
      <c r="J23" s="2"/>
      <c r="K23" s="2" t="s">
        <v>37</v>
      </c>
      <c r="L23" s="62">
        <f>'Generell informasjon '!D25</f>
        <v>0</v>
      </c>
      <c r="M23" s="2"/>
      <c r="N23" s="2"/>
      <c r="O23" s="31">
        <f t="shared" si="1"/>
        <v>0</v>
      </c>
      <c r="P23" s="31">
        <f t="shared" si="2"/>
        <v>0</v>
      </c>
      <c r="Q23" s="31">
        <f t="shared" si="3"/>
        <v>0</v>
      </c>
      <c r="R23" s="31">
        <f t="shared" si="4"/>
        <v>0</v>
      </c>
      <c r="S23" s="31">
        <f t="shared" si="5"/>
        <v>0</v>
      </c>
      <c r="T23" s="31">
        <f t="shared" si="6"/>
        <v>0</v>
      </c>
      <c r="U23" s="32"/>
    </row>
    <row r="24" spans="1:21" ht="14.25" customHeight="1">
      <c r="A24" s="51">
        <v>21</v>
      </c>
      <c r="B24" s="58"/>
      <c r="C24" s="58"/>
      <c r="D24" s="98"/>
      <c r="E24" s="97"/>
      <c r="F24" s="55"/>
      <c r="G24" s="55"/>
      <c r="H24" s="55"/>
      <c r="I24" s="96"/>
      <c r="J24" s="2"/>
      <c r="K24" s="2"/>
      <c r="L24" s="2"/>
      <c r="M24" s="2"/>
      <c r="N24" s="2"/>
      <c r="O24" s="31">
        <f t="shared" si="1"/>
        <v>0</v>
      </c>
      <c r="P24" s="31">
        <f t="shared" si="2"/>
        <v>0</v>
      </c>
      <c r="Q24" s="31">
        <f t="shared" si="3"/>
        <v>0</v>
      </c>
      <c r="R24" s="31">
        <f t="shared" si="4"/>
        <v>0</v>
      </c>
      <c r="S24" s="31">
        <f t="shared" si="5"/>
        <v>0</v>
      </c>
      <c r="T24" s="31">
        <f t="shared" si="6"/>
        <v>0</v>
      </c>
      <c r="U24" s="32"/>
    </row>
    <row r="25" spans="1:21" ht="14.25" customHeight="1">
      <c r="A25" s="58">
        <v>22</v>
      </c>
      <c r="B25" s="58"/>
      <c r="C25" s="58"/>
      <c r="D25" s="98"/>
      <c r="E25" s="97"/>
      <c r="F25" s="55"/>
      <c r="G25" s="55"/>
      <c r="H25" s="55"/>
      <c r="I25" s="96"/>
      <c r="J25" s="2"/>
      <c r="K25" s="2" t="s">
        <v>38</v>
      </c>
      <c r="L25" s="2">
        <f>O1</f>
        <v>0</v>
      </c>
      <c r="M25" s="2"/>
      <c r="N25" s="2"/>
      <c r="O25" s="31">
        <f t="shared" si="1"/>
        <v>0</v>
      </c>
      <c r="P25" s="31">
        <f t="shared" si="2"/>
        <v>0</v>
      </c>
      <c r="Q25" s="31">
        <f t="shared" si="3"/>
        <v>0</v>
      </c>
      <c r="R25" s="31">
        <f t="shared" si="4"/>
        <v>0</v>
      </c>
      <c r="S25" s="31">
        <f t="shared" si="5"/>
        <v>0</v>
      </c>
      <c r="T25" s="31">
        <f t="shared" si="6"/>
        <v>0</v>
      </c>
      <c r="U25" s="32"/>
    </row>
    <row r="26" spans="1:21" ht="14.25" customHeight="1">
      <c r="A26" s="51">
        <v>23</v>
      </c>
      <c r="B26" s="58"/>
      <c r="C26" s="58"/>
      <c r="D26" s="98"/>
      <c r="E26" s="97"/>
      <c r="F26" s="55"/>
      <c r="G26" s="55"/>
      <c r="H26" s="55"/>
      <c r="I26" s="96"/>
      <c r="J26" s="2"/>
      <c r="K26" s="2" t="s">
        <v>39</v>
      </c>
      <c r="L26" s="2">
        <f>P1</f>
        <v>0</v>
      </c>
      <c r="M26" s="2"/>
      <c r="N26" s="2"/>
      <c r="O26" s="31">
        <f t="shared" si="1"/>
        <v>0</v>
      </c>
      <c r="P26" s="31">
        <f t="shared" si="2"/>
        <v>0</v>
      </c>
      <c r="Q26" s="31">
        <f t="shared" si="3"/>
        <v>0</v>
      </c>
      <c r="R26" s="31">
        <f t="shared" si="4"/>
        <v>0</v>
      </c>
      <c r="S26" s="31">
        <f t="shared" si="5"/>
        <v>0</v>
      </c>
      <c r="T26" s="31">
        <f t="shared" si="6"/>
        <v>0</v>
      </c>
      <c r="U26" s="32"/>
    </row>
    <row r="27" spans="1:21" ht="14.25" customHeight="1">
      <c r="A27" s="58">
        <v>24</v>
      </c>
      <c r="B27" s="58"/>
      <c r="C27" s="58"/>
      <c r="D27" s="98"/>
      <c r="E27" s="97"/>
      <c r="F27" s="55"/>
      <c r="G27" s="55"/>
      <c r="H27" s="55"/>
      <c r="I27" s="96"/>
      <c r="J27" s="2"/>
      <c r="K27" s="2" t="s">
        <v>40</v>
      </c>
      <c r="L27" s="2">
        <f>Q1</f>
        <v>0</v>
      </c>
      <c r="M27" s="2"/>
      <c r="N27" s="2"/>
      <c r="O27" s="31">
        <f t="shared" si="1"/>
        <v>0</v>
      </c>
      <c r="P27" s="31">
        <f t="shared" si="2"/>
        <v>0</v>
      </c>
      <c r="Q27" s="31">
        <f t="shared" si="3"/>
        <v>0</v>
      </c>
      <c r="R27" s="31">
        <f t="shared" si="4"/>
        <v>0</v>
      </c>
      <c r="S27" s="31">
        <f t="shared" si="5"/>
        <v>0</v>
      </c>
      <c r="T27" s="31">
        <f t="shared" si="6"/>
        <v>0</v>
      </c>
      <c r="U27" s="32"/>
    </row>
    <row r="28" spans="1:21" ht="14.25" customHeight="1">
      <c r="A28" s="51">
        <v>25</v>
      </c>
      <c r="B28" s="58"/>
      <c r="C28" s="58"/>
      <c r="D28" s="98"/>
      <c r="E28" s="97"/>
      <c r="F28" s="55"/>
      <c r="G28" s="55"/>
      <c r="H28" s="55"/>
      <c r="I28" s="96"/>
      <c r="J28" s="2"/>
      <c r="K28" s="2" t="s">
        <v>41</v>
      </c>
      <c r="L28" s="2">
        <f>R1</f>
        <v>0</v>
      </c>
      <c r="M28" s="2"/>
      <c r="N28" s="2"/>
      <c r="O28" s="31">
        <f t="shared" si="1"/>
        <v>0</v>
      </c>
      <c r="P28" s="31">
        <f t="shared" si="2"/>
        <v>0</v>
      </c>
      <c r="Q28" s="31">
        <f t="shared" si="3"/>
        <v>0</v>
      </c>
      <c r="R28" s="31">
        <f t="shared" si="4"/>
        <v>0</v>
      </c>
      <c r="S28" s="31">
        <f t="shared" si="5"/>
        <v>0</v>
      </c>
      <c r="T28" s="31">
        <f t="shared" si="6"/>
        <v>0</v>
      </c>
      <c r="U28" s="32"/>
    </row>
    <row r="29" spans="1:21" ht="14.25" customHeight="1">
      <c r="A29" s="58">
        <v>26</v>
      </c>
      <c r="B29" s="58"/>
      <c r="C29" s="58"/>
      <c r="D29" s="98"/>
      <c r="E29" s="97"/>
      <c r="F29" s="55"/>
      <c r="G29" s="55"/>
      <c r="H29" s="55"/>
      <c r="I29" s="96"/>
      <c r="J29" s="2"/>
      <c r="K29" s="2" t="s">
        <v>42</v>
      </c>
      <c r="L29" s="2">
        <f>S1</f>
        <v>0</v>
      </c>
      <c r="M29" s="2"/>
      <c r="N29" s="2"/>
      <c r="O29" s="31">
        <f t="shared" si="1"/>
        <v>0</v>
      </c>
      <c r="P29" s="31">
        <f t="shared" si="2"/>
        <v>0</v>
      </c>
      <c r="Q29" s="31">
        <f t="shared" si="3"/>
        <v>0</v>
      </c>
      <c r="R29" s="31">
        <f t="shared" si="4"/>
        <v>0</v>
      </c>
      <c r="S29" s="31">
        <f t="shared" si="5"/>
        <v>0</v>
      </c>
      <c r="T29" s="31">
        <f t="shared" si="6"/>
        <v>0</v>
      </c>
      <c r="U29" s="32"/>
    </row>
    <row r="30" spans="1:21" ht="14.25" customHeight="1">
      <c r="A30" s="51">
        <v>27</v>
      </c>
      <c r="B30" s="58"/>
      <c r="C30" s="58"/>
      <c r="D30" s="98"/>
      <c r="E30" s="97"/>
      <c r="F30" s="55"/>
      <c r="G30" s="55"/>
      <c r="H30" s="55"/>
      <c r="I30" s="96"/>
      <c r="J30" s="2"/>
      <c r="K30" s="2" t="s">
        <v>43</v>
      </c>
      <c r="L30" s="2">
        <f>T1</f>
        <v>0</v>
      </c>
      <c r="M30" s="2"/>
      <c r="N30" s="2"/>
      <c r="O30" s="31">
        <f t="shared" si="1"/>
        <v>0</v>
      </c>
      <c r="P30" s="31">
        <f t="shared" si="2"/>
        <v>0</v>
      </c>
      <c r="Q30" s="31">
        <f t="shared" si="3"/>
        <v>0</v>
      </c>
      <c r="R30" s="31">
        <f t="shared" si="4"/>
        <v>0</v>
      </c>
      <c r="S30" s="31">
        <f t="shared" si="5"/>
        <v>0</v>
      </c>
      <c r="T30" s="31">
        <f t="shared" si="6"/>
        <v>0</v>
      </c>
      <c r="U30" s="32"/>
    </row>
    <row r="31" spans="1:21" ht="14.25" customHeight="1">
      <c r="A31" s="58">
        <v>28</v>
      </c>
      <c r="B31" s="58"/>
      <c r="C31" s="58"/>
      <c r="D31" s="98"/>
      <c r="E31" s="97"/>
      <c r="F31" s="55"/>
      <c r="G31" s="55"/>
      <c r="H31" s="55"/>
      <c r="I31" s="96"/>
      <c r="J31" s="2"/>
      <c r="K31" s="2"/>
      <c r="L31" s="2"/>
      <c r="M31" s="2"/>
      <c r="N31" s="2"/>
      <c r="O31" s="31">
        <f t="shared" si="1"/>
        <v>0</v>
      </c>
      <c r="P31" s="31">
        <f t="shared" si="2"/>
        <v>0</v>
      </c>
      <c r="Q31" s="31">
        <f t="shared" si="3"/>
        <v>0</v>
      </c>
      <c r="R31" s="31">
        <f t="shared" si="4"/>
        <v>0</v>
      </c>
      <c r="S31" s="31">
        <f t="shared" si="5"/>
        <v>0</v>
      </c>
      <c r="T31" s="31">
        <f t="shared" si="6"/>
        <v>0</v>
      </c>
      <c r="U31" s="32"/>
    </row>
    <row r="32" spans="1:21" ht="14.25" customHeight="1">
      <c r="A32" s="51">
        <v>29</v>
      </c>
      <c r="B32" s="58"/>
      <c r="C32" s="58"/>
      <c r="D32" s="98"/>
      <c r="E32" s="97"/>
      <c r="F32" s="55"/>
      <c r="G32" s="55"/>
      <c r="H32" s="55"/>
      <c r="I32" s="96"/>
      <c r="J32" s="2"/>
      <c r="K32" s="2"/>
      <c r="L32" s="2"/>
      <c r="M32" s="2"/>
      <c r="N32" s="2"/>
      <c r="O32" s="31">
        <f t="shared" si="1"/>
        <v>0</v>
      </c>
      <c r="P32" s="31">
        <f t="shared" si="2"/>
        <v>0</v>
      </c>
      <c r="Q32" s="31">
        <f t="shared" si="3"/>
        <v>0</v>
      </c>
      <c r="R32" s="31">
        <f t="shared" si="4"/>
        <v>0</v>
      </c>
      <c r="S32" s="31">
        <f t="shared" si="5"/>
        <v>0</v>
      </c>
      <c r="T32" s="31">
        <f t="shared" si="6"/>
        <v>0</v>
      </c>
      <c r="U32" s="32"/>
    </row>
    <row r="33" spans="1:40" ht="14.25" customHeight="1">
      <c r="A33" s="58">
        <v>30</v>
      </c>
      <c r="B33" s="58"/>
      <c r="C33" s="58"/>
      <c r="D33" s="98"/>
      <c r="E33" s="97"/>
      <c r="F33" s="55"/>
      <c r="G33" s="55"/>
      <c r="H33" s="55"/>
      <c r="I33" s="96"/>
      <c r="J33" s="2"/>
      <c r="K33" s="2"/>
      <c r="L33" s="2"/>
      <c r="M33" s="2"/>
      <c r="N33" s="2"/>
      <c r="O33" s="31">
        <f t="shared" si="1"/>
        <v>0</v>
      </c>
      <c r="P33" s="31">
        <f t="shared" si="2"/>
        <v>0</v>
      </c>
      <c r="Q33" s="31">
        <f t="shared" si="3"/>
        <v>0</v>
      </c>
      <c r="R33" s="31">
        <f t="shared" si="4"/>
        <v>0</v>
      </c>
      <c r="S33" s="31">
        <f t="shared" si="5"/>
        <v>0</v>
      </c>
      <c r="T33" s="31">
        <f t="shared" si="6"/>
        <v>0</v>
      </c>
      <c r="U33" s="32"/>
    </row>
    <row r="34" spans="1:40" ht="14.25" customHeight="1">
      <c r="A34" s="51">
        <v>31</v>
      </c>
      <c r="B34" s="58"/>
      <c r="C34" s="58"/>
      <c r="D34" s="98"/>
      <c r="E34" s="97"/>
      <c r="F34" s="55"/>
      <c r="G34" s="55"/>
      <c r="H34" s="55"/>
      <c r="I34" s="96"/>
      <c r="J34" s="2"/>
      <c r="K34" s="2"/>
      <c r="L34" s="2"/>
      <c r="M34" s="2"/>
      <c r="N34" s="2"/>
      <c r="O34" s="31">
        <f t="shared" si="1"/>
        <v>0</v>
      </c>
      <c r="P34" s="31">
        <f t="shared" si="2"/>
        <v>0</v>
      </c>
      <c r="Q34" s="31">
        <f t="shared" si="3"/>
        <v>0</v>
      </c>
      <c r="R34" s="31">
        <f t="shared" si="4"/>
        <v>0</v>
      </c>
      <c r="S34" s="31">
        <f t="shared" si="5"/>
        <v>0</v>
      </c>
      <c r="T34" s="31">
        <f t="shared" si="6"/>
        <v>0</v>
      </c>
      <c r="U34" s="32"/>
    </row>
    <row r="35" spans="1:40" ht="14.25" customHeight="1">
      <c r="A35" s="58">
        <v>32</v>
      </c>
      <c r="B35" s="58"/>
      <c r="C35" s="58"/>
      <c r="D35" s="98"/>
      <c r="E35" s="97"/>
      <c r="F35" s="55"/>
      <c r="G35" s="55"/>
      <c r="H35" s="55"/>
      <c r="I35" s="96"/>
      <c r="J35" s="2"/>
      <c r="K35" s="2"/>
      <c r="L35" s="2"/>
      <c r="M35" s="2"/>
      <c r="N35" s="2"/>
      <c r="O35" s="31">
        <f t="shared" si="1"/>
        <v>0</v>
      </c>
      <c r="P35" s="31">
        <f t="shared" si="2"/>
        <v>0</v>
      </c>
      <c r="Q35" s="31">
        <f t="shared" si="3"/>
        <v>0</v>
      </c>
      <c r="R35" s="31">
        <f t="shared" si="4"/>
        <v>0</v>
      </c>
      <c r="S35" s="31">
        <f t="shared" si="5"/>
        <v>0</v>
      </c>
      <c r="T35" s="31">
        <f t="shared" si="6"/>
        <v>0</v>
      </c>
      <c r="U35" s="32"/>
    </row>
    <row r="36" spans="1:40" ht="14.25" customHeight="1">
      <c r="A36" s="51">
        <v>33</v>
      </c>
      <c r="B36" s="58"/>
      <c r="C36" s="58"/>
      <c r="D36" s="98"/>
      <c r="E36" s="97"/>
      <c r="F36" s="55"/>
      <c r="G36" s="55"/>
      <c r="H36" s="55"/>
      <c r="I36" s="96"/>
      <c r="J36" s="2"/>
      <c r="K36" s="2"/>
      <c r="L36" s="2"/>
      <c r="M36" s="2"/>
      <c r="N36" s="2"/>
      <c r="O36" s="31">
        <f t="shared" si="1"/>
        <v>0</v>
      </c>
      <c r="P36" s="31">
        <f t="shared" si="2"/>
        <v>0</v>
      </c>
      <c r="Q36" s="31">
        <f t="shared" si="3"/>
        <v>0</v>
      </c>
      <c r="R36" s="31">
        <f t="shared" si="4"/>
        <v>0</v>
      </c>
      <c r="S36" s="31">
        <f t="shared" si="5"/>
        <v>0</v>
      </c>
      <c r="T36" s="31">
        <f t="shared" si="6"/>
        <v>0</v>
      </c>
      <c r="U36" s="32"/>
    </row>
    <row r="37" spans="1:40" ht="14.25" customHeight="1">
      <c r="A37" s="58">
        <v>34</v>
      </c>
      <c r="B37" s="58"/>
      <c r="C37" s="58"/>
      <c r="D37" s="98"/>
      <c r="E37" s="97"/>
      <c r="F37" s="55"/>
      <c r="G37" s="55"/>
      <c r="H37" s="55"/>
      <c r="I37" s="96"/>
      <c r="J37" s="2"/>
      <c r="K37" s="2"/>
      <c r="L37" s="2"/>
      <c r="M37" s="2"/>
      <c r="N37" s="2"/>
      <c r="O37" s="31">
        <f t="shared" si="1"/>
        <v>0</v>
      </c>
      <c r="P37" s="31">
        <f t="shared" si="2"/>
        <v>0</v>
      </c>
      <c r="Q37" s="31">
        <f t="shared" si="3"/>
        <v>0</v>
      </c>
      <c r="R37" s="31">
        <f t="shared" si="4"/>
        <v>0</v>
      </c>
      <c r="S37" s="31">
        <f t="shared" si="5"/>
        <v>0</v>
      </c>
      <c r="T37" s="31">
        <f t="shared" si="6"/>
        <v>0</v>
      </c>
      <c r="U37" s="32"/>
    </row>
    <row r="38" spans="1:40" ht="14.25" customHeight="1">
      <c r="A38" s="51">
        <v>35</v>
      </c>
      <c r="B38" s="58"/>
      <c r="C38" s="58"/>
      <c r="D38" s="98"/>
      <c r="E38" s="97"/>
      <c r="F38" s="55"/>
      <c r="G38" s="55"/>
      <c r="H38" s="55"/>
      <c r="I38" s="96"/>
      <c r="J38" s="2"/>
      <c r="K38" s="2"/>
      <c r="L38" s="2"/>
      <c r="M38" s="2"/>
      <c r="N38" s="2"/>
      <c r="O38" s="31">
        <f t="shared" si="1"/>
        <v>0</v>
      </c>
      <c r="P38" s="31">
        <f t="shared" si="2"/>
        <v>0</v>
      </c>
      <c r="Q38" s="31">
        <f t="shared" si="3"/>
        <v>0</v>
      </c>
      <c r="R38" s="31">
        <f t="shared" si="4"/>
        <v>0</v>
      </c>
      <c r="S38" s="31">
        <f t="shared" si="5"/>
        <v>0</v>
      </c>
      <c r="T38" s="31">
        <f t="shared" si="6"/>
        <v>0</v>
      </c>
      <c r="U38" s="32"/>
    </row>
    <row r="39" spans="1:40" ht="14.25" customHeight="1">
      <c r="A39" s="58">
        <v>36</v>
      </c>
      <c r="B39" s="58"/>
      <c r="C39" s="58"/>
      <c r="D39" s="98"/>
      <c r="E39" s="97"/>
      <c r="F39" s="55"/>
      <c r="G39" s="55"/>
      <c r="H39" s="55"/>
      <c r="I39" s="96"/>
      <c r="J39" s="2"/>
      <c r="K39" s="2"/>
      <c r="L39" s="2"/>
      <c r="M39" s="2"/>
      <c r="N39" s="2"/>
      <c r="O39" s="31">
        <f t="shared" si="1"/>
        <v>0</v>
      </c>
      <c r="P39" s="31">
        <f t="shared" si="2"/>
        <v>0</v>
      </c>
      <c r="Q39" s="31">
        <f t="shared" si="3"/>
        <v>0</v>
      </c>
      <c r="R39" s="31">
        <f t="shared" si="4"/>
        <v>0</v>
      </c>
      <c r="S39" s="31">
        <f t="shared" si="5"/>
        <v>0</v>
      </c>
      <c r="T39" s="31">
        <f t="shared" si="6"/>
        <v>0</v>
      </c>
      <c r="U39" s="32"/>
    </row>
    <row r="40" spans="1:40" ht="14.25" customHeight="1">
      <c r="A40" s="51">
        <v>37</v>
      </c>
      <c r="B40" s="58"/>
      <c r="C40" s="58"/>
      <c r="D40" s="98"/>
      <c r="E40" s="97"/>
      <c r="F40" s="55"/>
      <c r="G40" s="55"/>
      <c r="H40" s="55"/>
      <c r="I40" s="96"/>
      <c r="J40" s="2"/>
      <c r="K40" s="2"/>
      <c r="L40" s="2"/>
      <c r="M40" s="2"/>
      <c r="N40" s="2"/>
      <c r="O40" s="31">
        <f t="shared" si="1"/>
        <v>0</v>
      </c>
      <c r="P40" s="31">
        <f t="shared" si="2"/>
        <v>0</v>
      </c>
      <c r="Q40" s="31">
        <f t="shared" si="3"/>
        <v>0</v>
      </c>
      <c r="R40" s="31">
        <f t="shared" si="4"/>
        <v>0</v>
      </c>
      <c r="S40" s="31">
        <f t="shared" si="5"/>
        <v>0</v>
      </c>
      <c r="T40" s="31">
        <f t="shared" si="6"/>
        <v>0</v>
      </c>
      <c r="U40" s="32"/>
    </row>
    <row r="41" spans="1:40" ht="14.25" customHeight="1">
      <c r="A41" s="58">
        <v>38</v>
      </c>
      <c r="B41" s="58"/>
      <c r="C41" s="58"/>
      <c r="D41" s="98"/>
      <c r="E41" s="97"/>
      <c r="F41" s="55"/>
      <c r="G41" s="55"/>
      <c r="H41" s="55"/>
      <c r="I41" s="96"/>
      <c r="J41" s="2"/>
      <c r="K41" s="2"/>
      <c r="L41" s="2"/>
      <c r="M41" s="2"/>
      <c r="N41" s="2"/>
      <c r="O41" s="31">
        <f t="shared" si="1"/>
        <v>0</v>
      </c>
      <c r="P41" s="31">
        <f t="shared" si="2"/>
        <v>0</v>
      </c>
      <c r="Q41" s="31">
        <f t="shared" si="3"/>
        <v>0</v>
      </c>
      <c r="R41" s="31">
        <f t="shared" si="4"/>
        <v>0</v>
      </c>
      <c r="S41" s="31">
        <f t="shared" si="5"/>
        <v>0</v>
      </c>
      <c r="T41" s="31">
        <f t="shared" si="6"/>
        <v>0</v>
      </c>
      <c r="U41" s="32"/>
    </row>
    <row r="42" spans="1:40" ht="14.25" customHeight="1">
      <c r="A42" s="51">
        <v>39</v>
      </c>
      <c r="B42" s="58"/>
      <c r="C42" s="58"/>
      <c r="D42" s="98"/>
      <c r="E42" s="97"/>
      <c r="F42" s="55"/>
      <c r="G42" s="55"/>
      <c r="H42" s="55"/>
      <c r="I42" s="96"/>
      <c r="J42" s="2"/>
      <c r="K42" s="2"/>
      <c r="L42" s="2"/>
      <c r="M42" s="2"/>
      <c r="N42" s="2"/>
      <c r="O42" s="31">
        <f t="shared" si="1"/>
        <v>0</v>
      </c>
      <c r="P42" s="31">
        <f t="shared" si="2"/>
        <v>0</v>
      </c>
      <c r="Q42" s="31">
        <f t="shared" si="3"/>
        <v>0</v>
      </c>
      <c r="R42" s="31">
        <f t="shared" si="4"/>
        <v>0</v>
      </c>
      <c r="S42" s="31">
        <f t="shared" si="5"/>
        <v>0</v>
      </c>
      <c r="T42" s="31">
        <f t="shared" si="6"/>
        <v>0</v>
      </c>
      <c r="U42" s="32"/>
    </row>
    <row r="43" spans="1:40" ht="14.25" customHeight="1">
      <c r="A43" s="58">
        <v>40</v>
      </c>
      <c r="B43" s="58"/>
      <c r="C43" s="58"/>
      <c r="D43" s="98"/>
      <c r="E43" s="97"/>
      <c r="F43" s="55"/>
      <c r="G43" s="55"/>
      <c r="H43" s="55"/>
      <c r="I43" s="96"/>
      <c r="J43" s="2"/>
      <c r="K43" s="2"/>
      <c r="L43" s="2"/>
      <c r="M43" s="2"/>
      <c r="N43" s="2"/>
      <c r="O43" s="31">
        <f t="shared" si="1"/>
        <v>0</v>
      </c>
      <c r="P43" s="31">
        <f t="shared" si="2"/>
        <v>0</v>
      </c>
      <c r="Q43" s="31">
        <f t="shared" si="3"/>
        <v>0</v>
      </c>
      <c r="R43" s="31">
        <f t="shared" si="4"/>
        <v>0</v>
      </c>
      <c r="S43" s="31">
        <f t="shared" si="5"/>
        <v>0</v>
      </c>
      <c r="T43" s="31">
        <f t="shared" si="6"/>
        <v>0</v>
      </c>
      <c r="U43" s="32"/>
    </row>
    <row r="44" spans="1:40" ht="14.25" customHeight="1">
      <c r="A44" s="51">
        <v>41</v>
      </c>
      <c r="B44" s="58"/>
      <c r="C44" s="58"/>
      <c r="D44" s="98"/>
      <c r="E44" s="97"/>
      <c r="F44" s="55"/>
      <c r="G44" s="55"/>
      <c r="H44" s="55"/>
      <c r="I44" s="96"/>
      <c r="J44" s="2"/>
      <c r="K44" s="2"/>
      <c r="L44" s="2"/>
      <c r="M44" s="2"/>
      <c r="N44" s="2"/>
      <c r="O44" s="31">
        <f t="shared" si="1"/>
        <v>0</v>
      </c>
      <c r="P44" s="31">
        <f t="shared" si="2"/>
        <v>0</v>
      </c>
      <c r="Q44" s="31">
        <f t="shared" si="3"/>
        <v>0</v>
      </c>
      <c r="R44" s="31">
        <f t="shared" si="4"/>
        <v>0</v>
      </c>
      <c r="S44" s="31">
        <f t="shared" si="5"/>
        <v>0</v>
      </c>
      <c r="T44" s="31">
        <f t="shared" si="6"/>
        <v>0</v>
      </c>
      <c r="U44" s="32"/>
    </row>
    <row r="45" spans="1:40" ht="14.25" customHeight="1">
      <c r="A45" s="58">
        <v>42</v>
      </c>
      <c r="B45" s="58"/>
      <c r="C45" s="58"/>
      <c r="D45" s="98"/>
      <c r="E45" s="97"/>
      <c r="F45" s="55"/>
      <c r="G45" s="55"/>
      <c r="H45" s="55"/>
      <c r="I45" s="96"/>
      <c r="J45" s="2"/>
      <c r="K45" s="2"/>
      <c r="L45" s="2"/>
      <c r="M45" s="2"/>
      <c r="N45" s="2"/>
      <c r="O45" s="31">
        <f t="shared" si="1"/>
        <v>0</v>
      </c>
      <c r="P45" s="31">
        <f t="shared" si="2"/>
        <v>0</v>
      </c>
      <c r="Q45" s="31">
        <f t="shared" si="3"/>
        <v>0</v>
      </c>
      <c r="R45" s="31">
        <f t="shared" si="4"/>
        <v>0</v>
      </c>
      <c r="S45" s="31">
        <f t="shared" si="5"/>
        <v>0</v>
      </c>
      <c r="T45" s="31">
        <f t="shared" si="6"/>
        <v>0</v>
      </c>
      <c r="U45" s="32"/>
    </row>
    <row r="46" spans="1:40" ht="14.25" customHeight="1">
      <c r="A46" s="101"/>
      <c r="B46" s="2"/>
      <c r="C46" s="29"/>
      <c r="D46" s="30"/>
      <c r="E46" s="28"/>
      <c r="F46" s="28"/>
      <c r="G46" s="28"/>
      <c r="H46" s="39">
        <f>SUM(H3:H45)</f>
        <v>0</v>
      </c>
      <c r="I46" s="29"/>
      <c r="J46" s="2"/>
      <c r="K46" s="2"/>
      <c r="L46" s="2"/>
      <c r="M46" s="2"/>
      <c r="N46" s="2"/>
      <c r="O46" s="41"/>
      <c r="P46" s="41"/>
      <c r="Q46" s="41"/>
      <c r="R46" s="41"/>
      <c r="S46" s="41"/>
      <c r="T46" s="41"/>
      <c r="U46" s="32"/>
    </row>
    <row r="47" spans="1:40" ht="14.25" customHeight="1">
      <c r="A47" s="66"/>
      <c r="B47" s="2"/>
      <c r="C47" s="29"/>
      <c r="D47" s="30"/>
      <c r="E47" s="2"/>
      <c r="F47" s="2"/>
      <c r="G47" s="2"/>
      <c r="H47" s="2"/>
      <c r="I47" s="29"/>
      <c r="J47" s="42"/>
      <c r="K47" s="42"/>
      <c r="L47" s="42"/>
      <c r="N47" s="42"/>
      <c r="O47" s="32"/>
      <c r="P47" s="32"/>
      <c r="Q47" s="32"/>
      <c r="R47" s="32"/>
      <c r="S47" s="32"/>
      <c r="T47" s="32"/>
      <c r="U47" s="41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</row>
    <row r="48" spans="1:40" ht="14.25" customHeight="1">
      <c r="A48" s="68"/>
      <c r="B48" s="153" t="s">
        <v>44</v>
      </c>
      <c r="C48" s="154"/>
      <c r="D48" s="69"/>
      <c r="E48" s="70"/>
      <c r="F48" s="69"/>
      <c r="G48" s="69"/>
      <c r="H48" s="39" t="s">
        <v>15</v>
      </c>
      <c r="I48" s="39" t="s">
        <v>27</v>
      </c>
      <c r="M48" s="42"/>
      <c r="O48" s="66"/>
      <c r="P48" s="66"/>
      <c r="Q48" s="66"/>
      <c r="R48" s="86"/>
      <c r="S48" s="66"/>
      <c r="T48" s="28"/>
      <c r="U48" s="32"/>
    </row>
    <row r="49" spans="1:40" ht="14.25" customHeight="1">
      <c r="A49" s="71">
        <v>1</v>
      </c>
      <c r="B49" s="155"/>
      <c r="C49" s="156"/>
      <c r="D49" s="72"/>
      <c r="E49" s="73"/>
      <c r="F49" s="74"/>
      <c r="G49" s="74"/>
      <c r="H49" s="75"/>
      <c r="I49" s="76"/>
      <c r="J49" s="66"/>
      <c r="K49" s="28"/>
      <c r="L49" s="102"/>
      <c r="M49" s="103"/>
      <c r="N49" s="66"/>
      <c r="O49" s="66"/>
      <c r="P49" s="66"/>
      <c r="Q49" s="66"/>
      <c r="R49" s="86"/>
      <c r="S49" s="66"/>
      <c r="T49" s="28"/>
      <c r="U49" s="102"/>
      <c r="V49" s="103"/>
      <c r="W49" s="66"/>
      <c r="X49" s="66"/>
      <c r="Y49" s="66"/>
      <c r="Z49" s="66"/>
      <c r="AA49" s="86"/>
      <c r="AB49" s="66"/>
      <c r="AC49" s="28"/>
      <c r="AD49" s="102"/>
      <c r="AE49" s="103"/>
      <c r="AF49" s="66"/>
      <c r="AG49" s="66"/>
      <c r="AH49" s="66"/>
      <c r="AI49" s="66"/>
      <c r="AJ49" s="86"/>
      <c r="AK49" s="66"/>
      <c r="AL49" s="28"/>
      <c r="AM49" s="102"/>
      <c r="AN49" s="103"/>
    </row>
    <row r="50" spans="1:40" ht="14.25" customHeight="1">
      <c r="A50" s="71">
        <v>2</v>
      </c>
      <c r="B50" s="149"/>
      <c r="C50" s="150"/>
      <c r="D50" s="77"/>
      <c r="E50" s="73"/>
      <c r="F50" s="74"/>
      <c r="G50" s="74"/>
      <c r="H50" s="57"/>
      <c r="I50" s="78"/>
      <c r="J50" s="66"/>
      <c r="K50" s="28"/>
      <c r="L50" s="102"/>
      <c r="M50" s="103"/>
      <c r="N50" s="66"/>
      <c r="O50" s="66"/>
      <c r="P50" s="66"/>
      <c r="Q50" s="66"/>
      <c r="R50" s="86"/>
      <c r="S50" s="66"/>
      <c r="T50" s="28"/>
      <c r="U50" s="102"/>
      <c r="V50" s="103"/>
      <c r="W50" s="66"/>
      <c r="X50" s="66"/>
      <c r="Y50" s="66"/>
      <c r="Z50" s="66"/>
      <c r="AA50" s="86"/>
      <c r="AB50" s="66"/>
      <c r="AC50" s="28"/>
      <c r="AD50" s="102"/>
      <c r="AE50" s="103"/>
      <c r="AF50" s="66"/>
      <c r="AG50" s="66"/>
      <c r="AH50" s="66"/>
      <c r="AI50" s="66"/>
      <c r="AJ50" s="86"/>
      <c r="AK50" s="66"/>
      <c r="AL50" s="28"/>
      <c r="AM50" s="102"/>
      <c r="AN50" s="103"/>
    </row>
    <row r="51" spans="1:40" ht="14.25" customHeight="1">
      <c r="A51" s="71">
        <v>3</v>
      </c>
      <c r="B51" s="149"/>
      <c r="C51" s="150"/>
      <c r="D51" s="77"/>
      <c r="E51" s="73"/>
      <c r="F51" s="74"/>
      <c r="G51" s="74"/>
      <c r="H51" s="57"/>
      <c r="I51" s="78"/>
      <c r="J51" s="66"/>
      <c r="K51" s="28"/>
      <c r="L51" s="102"/>
      <c r="M51" s="103"/>
      <c r="N51" s="66"/>
      <c r="O51" s="66"/>
      <c r="P51" s="66"/>
      <c r="Q51" s="66"/>
      <c r="R51" s="86"/>
      <c r="S51" s="66"/>
      <c r="T51" s="28"/>
      <c r="U51" s="102"/>
      <c r="V51" s="103"/>
      <c r="W51" s="66"/>
      <c r="X51" s="66"/>
      <c r="Y51" s="66"/>
      <c r="Z51" s="66"/>
      <c r="AA51" s="86"/>
      <c r="AB51" s="66"/>
      <c r="AC51" s="28"/>
      <c r="AD51" s="102"/>
      <c r="AE51" s="103"/>
      <c r="AF51" s="66"/>
      <c r="AG51" s="66"/>
      <c r="AH51" s="66"/>
      <c r="AI51" s="66"/>
      <c r="AJ51" s="86"/>
      <c r="AK51" s="66"/>
      <c r="AL51" s="28"/>
      <c r="AM51" s="102"/>
      <c r="AN51" s="103"/>
    </row>
    <row r="52" spans="1:40" ht="14.25" customHeight="1">
      <c r="A52" s="71">
        <v>4</v>
      </c>
      <c r="B52" s="149"/>
      <c r="C52" s="150"/>
      <c r="D52" s="77"/>
      <c r="E52" s="73"/>
      <c r="F52" s="74"/>
      <c r="G52" s="74"/>
      <c r="H52" s="57"/>
      <c r="I52" s="78"/>
      <c r="J52" s="66"/>
      <c r="K52" s="28"/>
      <c r="L52" s="102"/>
      <c r="M52" s="103"/>
      <c r="N52" s="66"/>
      <c r="O52" s="32"/>
      <c r="P52" s="32"/>
      <c r="Q52" s="32"/>
      <c r="R52" s="32"/>
      <c r="S52" s="32"/>
      <c r="T52" s="32"/>
      <c r="U52" s="102"/>
      <c r="V52" s="103"/>
      <c r="W52" s="66"/>
      <c r="X52" s="66"/>
      <c r="Y52" s="66"/>
      <c r="Z52" s="66"/>
      <c r="AA52" s="86"/>
      <c r="AB52" s="66"/>
      <c r="AC52" s="28"/>
      <c r="AD52" s="102"/>
      <c r="AE52" s="103"/>
      <c r="AF52" s="66"/>
      <c r="AG52" s="66"/>
      <c r="AH52" s="66"/>
      <c r="AI52" s="66"/>
      <c r="AJ52" s="86"/>
      <c r="AK52" s="66"/>
      <c r="AL52" s="28"/>
      <c r="AM52" s="102"/>
      <c r="AN52" s="103"/>
    </row>
    <row r="53" spans="1:40" ht="14.25" customHeight="1">
      <c r="A53" s="71">
        <v>5</v>
      </c>
      <c r="B53" s="149"/>
      <c r="C53" s="150"/>
      <c r="D53" s="77"/>
      <c r="E53" s="73"/>
      <c r="F53" s="74"/>
      <c r="G53" s="74"/>
      <c r="H53" s="57"/>
      <c r="I53" s="78"/>
      <c r="O53" s="32"/>
      <c r="P53" s="32"/>
      <c r="Q53" s="32"/>
      <c r="R53" s="32"/>
      <c r="S53" s="32"/>
      <c r="T53" s="32"/>
      <c r="U53" s="32"/>
    </row>
    <row r="54" spans="1:40" ht="14.25" customHeight="1">
      <c r="A54" s="71">
        <v>6</v>
      </c>
      <c r="B54" s="149"/>
      <c r="C54" s="150"/>
      <c r="D54" s="77"/>
      <c r="E54" s="73"/>
      <c r="F54" s="74"/>
      <c r="G54" s="74"/>
      <c r="H54" s="57"/>
      <c r="I54" s="78"/>
      <c r="O54" s="32"/>
      <c r="P54" s="32"/>
      <c r="Q54" s="32"/>
      <c r="R54" s="32"/>
      <c r="S54" s="32"/>
      <c r="T54" s="32"/>
      <c r="U54" s="32"/>
    </row>
    <row r="55" spans="1:40" ht="14.25" customHeight="1">
      <c r="A55" s="71">
        <v>7</v>
      </c>
      <c r="B55" s="149"/>
      <c r="C55" s="150"/>
      <c r="D55" s="77"/>
      <c r="E55" s="79"/>
      <c r="F55" s="74"/>
      <c r="G55" s="74"/>
      <c r="H55" s="57"/>
      <c r="I55" s="78"/>
      <c r="O55" s="32"/>
      <c r="P55" s="32"/>
      <c r="Q55" s="32"/>
      <c r="R55" s="32"/>
      <c r="S55" s="32"/>
      <c r="T55" s="32"/>
      <c r="U55" s="32"/>
    </row>
    <row r="56" spans="1:40" ht="14.25" customHeight="1">
      <c r="A56" s="71">
        <v>8</v>
      </c>
      <c r="B56" s="151"/>
      <c r="C56" s="152"/>
      <c r="D56" s="80"/>
      <c r="E56" s="79"/>
      <c r="F56" s="81"/>
      <c r="G56" s="82"/>
      <c r="H56" s="83"/>
      <c r="I56" s="84"/>
      <c r="O56" s="31"/>
      <c r="P56" s="31"/>
      <c r="Q56" s="31"/>
      <c r="R56" s="31"/>
      <c r="S56" s="31"/>
      <c r="T56" s="31"/>
      <c r="U56" s="32"/>
    </row>
    <row r="57" spans="1:40" ht="14.25" customHeight="1">
      <c r="A57" s="2"/>
      <c r="B57" s="92"/>
      <c r="C57" s="29"/>
      <c r="D57" s="30"/>
      <c r="E57" s="2"/>
      <c r="F57" s="2"/>
      <c r="G57" s="2"/>
      <c r="H57" s="2"/>
      <c r="I57" s="29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40" ht="14.25" customHeight="1">
      <c r="A58" s="2"/>
      <c r="B58" s="28"/>
      <c r="C58" s="86"/>
      <c r="D58" s="65"/>
      <c r="E58" s="2"/>
      <c r="F58" s="2"/>
      <c r="G58" s="2"/>
      <c r="H58" s="2"/>
      <c r="I58" s="29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40" ht="14.25" customHeight="1">
      <c r="A59" s="2"/>
      <c r="B59" s="92"/>
      <c r="C59" s="29"/>
      <c r="D59" s="30"/>
      <c r="E59" s="2"/>
      <c r="F59" s="2"/>
      <c r="G59" s="2"/>
      <c r="H59" s="2"/>
      <c r="I59" s="29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40" ht="14.25" customHeight="1">
      <c r="A60" s="2"/>
      <c r="B60" s="92"/>
      <c r="C60" s="29"/>
      <c r="D60" s="30"/>
      <c r="E60" s="2"/>
      <c r="F60" s="2"/>
      <c r="G60" s="2"/>
      <c r="H60" s="2"/>
      <c r="I60" s="29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40" ht="14.25" customHeight="1">
      <c r="A61" s="2"/>
      <c r="B61" s="2"/>
      <c r="C61" s="29"/>
      <c r="D61" s="30"/>
      <c r="E61" s="2"/>
      <c r="F61" s="2"/>
      <c r="G61" s="2"/>
      <c r="H61" s="2"/>
      <c r="I61" s="29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40" ht="14.25" customHeight="1">
      <c r="A62" s="2"/>
      <c r="B62" s="2"/>
      <c r="C62" s="29"/>
      <c r="D62" s="30"/>
      <c r="E62" s="2"/>
      <c r="F62" s="2"/>
      <c r="G62" s="2"/>
      <c r="H62" s="2"/>
      <c r="I62" s="29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40" ht="14.25" customHeight="1">
      <c r="A63" s="2"/>
      <c r="B63" s="2"/>
      <c r="C63" s="29"/>
      <c r="D63" s="30"/>
      <c r="E63" s="2"/>
      <c r="F63" s="2"/>
      <c r="G63" s="2"/>
      <c r="H63" s="2"/>
      <c r="I63" s="29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40" ht="14.25" customHeight="1">
      <c r="A64" s="2"/>
      <c r="B64" s="2"/>
      <c r="C64" s="29"/>
      <c r="D64" s="30"/>
      <c r="E64" s="2"/>
      <c r="F64" s="2"/>
      <c r="G64" s="2"/>
      <c r="H64" s="2"/>
      <c r="I64" s="29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9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9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9"/>
      <c r="J67" s="2"/>
      <c r="K67" s="2"/>
      <c r="L67" s="2"/>
      <c r="M67" s="2"/>
      <c r="N67" s="2"/>
      <c r="O67" s="31"/>
      <c r="P67" s="31"/>
      <c r="Q67" s="31"/>
      <c r="R67" s="31"/>
      <c r="S67" s="31"/>
      <c r="T67" s="31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9"/>
      <c r="J68" s="2"/>
      <c r="K68" s="2"/>
      <c r="L68" s="2"/>
      <c r="M68" s="2"/>
      <c r="N68" s="2"/>
      <c r="O68" s="31"/>
      <c r="P68" s="31"/>
      <c r="Q68" s="31"/>
      <c r="R68" s="31"/>
      <c r="S68" s="31"/>
      <c r="T68" s="31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9"/>
      <c r="J69" s="2"/>
      <c r="K69" s="2"/>
      <c r="L69" s="2"/>
      <c r="M69" s="2"/>
      <c r="N69" s="2"/>
      <c r="O69" s="31"/>
      <c r="P69" s="31"/>
      <c r="Q69" s="31"/>
      <c r="R69" s="31"/>
      <c r="S69" s="31"/>
      <c r="T69" s="31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9"/>
      <c r="J70" s="2"/>
      <c r="K70" s="2"/>
      <c r="L70" s="2"/>
      <c r="M70" s="2"/>
      <c r="N70" s="2"/>
      <c r="O70" s="31"/>
      <c r="P70" s="31"/>
      <c r="Q70" s="31"/>
      <c r="R70" s="31"/>
      <c r="S70" s="31"/>
      <c r="T70" s="31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9"/>
      <c r="J71" s="2"/>
      <c r="K71" s="2"/>
      <c r="L71" s="2"/>
      <c r="M71" s="2"/>
      <c r="N71" s="2"/>
      <c r="O71" s="31"/>
      <c r="P71" s="31"/>
      <c r="Q71" s="31"/>
      <c r="R71" s="31"/>
      <c r="S71" s="31"/>
      <c r="T71" s="31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9"/>
      <c r="J72" s="2"/>
      <c r="K72" s="2"/>
      <c r="L72" s="2"/>
      <c r="M72" s="2"/>
      <c r="N72" s="2"/>
      <c r="O72" s="31"/>
      <c r="P72" s="31"/>
      <c r="Q72" s="31"/>
      <c r="R72" s="31"/>
      <c r="S72" s="31"/>
      <c r="T72" s="31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9"/>
      <c r="J73" s="2"/>
      <c r="K73" s="2"/>
      <c r="L73" s="2"/>
      <c r="M73" s="2"/>
      <c r="N73" s="2"/>
      <c r="O73" s="31"/>
      <c r="P73" s="31"/>
      <c r="Q73" s="31"/>
      <c r="R73" s="31"/>
      <c r="S73" s="31"/>
      <c r="T73" s="31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9"/>
      <c r="J74" s="2"/>
      <c r="K74" s="2"/>
      <c r="L74" s="2"/>
      <c r="M74" s="2"/>
      <c r="N74" s="2"/>
      <c r="O74" s="31"/>
      <c r="P74" s="31"/>
      <c r="Q74" s="31"/>
      <c r="R74" s="31"/>
      <c r="S74" s="31"/>
      <c r="T74" s="31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9"/>
      <c r="J75" s="2"/>
      <c r="K75" s="2"/>
      <c r="L75" s="2"/>
      <c r="M75" s="2"/>
      <c r="N75" s="2"/>
      <c r="O75" s="31"/>
      <c r="P75" s="31"/>
      <c r="Q75" s="31"/>
      <c r="R75" s="31"/>
      <c r="S75" s="31"/>
      <c r="T75" s="31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9"/>
      <c r="J76" s="2"/>
      <c r="K76" s="2"/>
      <c r="L76" s="2"/>
      <c r="M76" s="2"/>
      <c r="N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"/>
      <c r="B77" s="2"/>
      <c r="C77" s="29"/>
      <c r="D77" s="30"/>
      <c r="E77" s="2"/>
      <c r="F77" s="2"/>
      <c r="G77" s="2"/>
      <c r="H77" s="2"/>
      <c r="I77" s="29"/>
      <c r="M77" s="2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"/>
      <c r="C78" s="29"/>
      <c r="D78" s="30"/>
      <c r="E78" s="2"/>
      <c r="F78" s="2"/>
      <c r="G78" s="2"/>
      <c r="H78" s="2"/>
      <c r="I78" s="29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"/>
      <c r="C79" s="29"/>
      <c r="D79" s="30"/>
      <c r="E79" s="2"/>
      <c r="F79" s="2"/>
      <c r="G79" s="2"/>
      <c r="H79" s="2"/>
      <c r="I79" s="29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86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86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86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86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86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86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86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86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86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86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86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86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86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86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86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86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86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86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86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86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86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86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86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86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86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86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86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86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86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86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86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86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86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86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86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86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86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86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86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86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86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86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86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86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86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86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86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86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86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86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86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86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86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86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86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86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86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86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86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86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86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86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86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86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86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86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86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86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86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86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86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86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86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86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86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86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86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86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86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86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86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86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86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86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86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86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86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86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86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86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86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86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86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86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86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86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86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86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86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86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86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86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86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86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86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86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86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86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86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86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86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86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86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86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86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86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86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86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86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86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86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86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86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86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86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86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86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86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86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86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86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86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86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86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86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86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86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86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86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86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86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86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86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86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86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86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86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86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86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86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86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86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86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86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86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86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86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86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86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86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86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86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86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86"/>
      <c r="D243" s="65"/>
      <c r="E243" s="28"/>
      <c r="F243" s="28"/>
      <c r="G243" s="28"/>
      <c r="H243" s="28"/>
      <c r="I243" s="86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86"/>
      <c r="D244" s="65"/>
      <c r="E244" s="28"/>
      <c r="F244" s="28"/>
      <c r="G244" s="28"/>
      <c r="H244" s="28"/>
      <c r="I244" s="86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86"/>
      <c r="D245" s="65"/>
      <c r="E245" s="28"/>
      <c r="F245" s="28"/>
      <c r="G245" s="28"/>
      <c r="H245" s="28"/>
      <c r="I245" s="86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86"/>
      <c r="D246" s="65"/>
      <c r="E246" s="28"/>
      <c r="F246" s="28"/>
      <c r="G246" s="28"/>
      <c r="H246" s="28"/>
      <c r="I246" s="86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86"/>
      <c r="D247" s="65"/>
      <c r="E247" s="28"/>
      <c r="F247" s="28"/>
      <c r="G247" s="28"/>
      <c r="H247" s="28"/>
      <c r="I247" s="86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86"/>
      <c r="D248" s="65"/>
      <c r="E248" s="28"/>
      <c r="F248" s="28"/>
      <c r="G248" s="28"/>
      <c r="H248" s="28"/>
      <c r="I248" s="86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86"/>
      <c r="D249" s="65"/>
      <c r="E249" s="28"/>
      <c r="F249" s="28"/>
      <c r="G249" s="28"/>
      <c r="H249" s="28"/>
      <c r="I249" s="86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86"/>
      <c r="D250" s="65"/>
      <c r="E250" s="28"/>
      <c r="F250" s="28"/>
      <c r="G250" s="28"/>
      <c r="H250" s="28"/>
      <c r="I250" s="86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86"/>
      <c r="D251" s="65"/>
      <c r="E251" s="28"/>
      <c r="F251" s="28"/>
      <c r="G251" s="28"/>
      <c r="H251" s="28"/>
      <c r="I251" s="86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86"/>
      <c r="D252" s="65"/>
      <c r="E252" s="28"/>
      <c r="F252" s="28"/>
      <c r="G252" s="28"/>
      <c r="H252" s="28"/>
      <c r="I252" s="86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86"/>
      <c r="D253" s="65"/>
      <c r="E253" s="28"/>
      <c r="F253" s="28"/>
      <c r="G253" s="28"/>
      <c r="H253" s="28"/>
      <c r="I253" s="86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86"/>
      <c r="D254" s="65"/>
      <c r="E254" s="28"/>
      <c r="F254" s="28"/>
      <c r="G254" s="28"/>
      <c r="H254" s="28"/>
      <c r="I254" s="86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86"/>
      <c r="D255" s="65"/>
      <c r="E255" s="28"/>
      <c r="F255" s="28"/>
      <c r="G255" s="28"/>
      <c r="H255" s="28"/>
      <c r="I255" s="86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86"/>
      <c r="D256" s="65"/>
      <c r="E256" s="28"/>
      <c r="F256" s="28"/>
      <c r="G256" s="28"/>
      <c r="H256" s="28"/>
      <c r="I256" s="86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86"/>
      <c r="D257" s="65"/>
      <c r="E257" s="28"/>
      <c r="F257" s="28"/>
      <c r="G257" s="28"/>
      <c r="H257" s="28"/>
      <c r="I257" s="86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86"/>
      <c r="D258" s="65"/>
      <c r="E258" s="28"/>
      <c r="F258" s="28"/>
      <c r="G258" s="28"/>
      <c r="H258" s="28"/>
      <c r="I258" s="86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86"/>
      <c r="D259" s="65"/>
      <c r="E259" s="28"/>
      <c r="F259" s="28"/>
      <c r="G259" s="28"/>
      <c r="H259" s="28"/>
      <c r="I259" s="86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86"/>
      <c r="D260" s="65"/>
      <c r="E260" s="28"/>
      <c r="F260" s="28"/>
      <c r="G260" s="28"/>
      <c r="H260" s="28"/>
      <c r="I260" s="86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86"/>
      <c r="D261" s="65"/>
      <c r="E261" s="28"/>
      <c r="F261" s="28"/>
      <c r="G261" s="28"/>
      <c r="H261" s="28"/>
      <c r="I261" s="86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86"/>
      <c r="D262" s="65"/>
      <c r="E262" s="28"/>
      <c r="F262" s="28"/>
      <c r="G262" s="28"/>
      <c r="H262" s="28"/>
      <c r="I262" s="86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86"/>
      <c r="D263" s="65"/>
      <c r="E263" s="28"/>
      <c r="F263" s="28"/>
      <c r="G263" s="28"/>
      <c r="H263" s="28"/>
      <c r="I263" s="86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86"/>
      <c r="D264" s="65"/>
      <c r="E264" s="28"/>
      <c r="F264" s="28"/>
      <c r="G264" s="28"/>
      <c r="H264" s="28"/>
      <c r="I264" s="86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86"/>
      <c r="D265" s="65"/>
      <c r="E265" s="28"/>
      <c r="F265" s="28"/>
      <c r="G265" s="28"/>
      <c r="H265" s="28"/>
      <c r="I265" s="86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86"/>
      <c r="D266" s="65"/>
      <c r="E266" s="28"/>
      <c r="F266" s="28"/>
      <c r="G266" s="28"/>
      <c r="H266" s="28"/>
      <c r="I266" s="86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86"/>
      <c r="D267" s="65"/>
      <c r="E267" s="28"/>
      <c r="F267" s="28"/>
      <c r="G267" s="28"/>
      <c r="H267" s="28"/>
      <c r="I267" s="86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86"/>
      <c r="D268" s="65"/>
      <c r="E268" s="28"/>
      <c r="F268" s="28"/>
      <c r="G268" s="28"/>
      <c r="H268" s="28"/>
      <c r="I268" s="86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86"/>
      <c r="D269" s="65"/>
      <c r="E269" s="28"/>
      <c r="F269" s="28"/>
      <c r="G269" s="28"/>
      <c r="H269" s="28"/>
      <c r="I269" s="86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86"/>
      <c r="D270" s="65"/>
      <c r="E270" s="28"/>
      <c r="F270" s="28"/>
      <c r="G270" s="28"/>
      <c r="H270" s="28"/>
      <c r="I270" s="86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86"/>
      <c r="D271" s="65"/>
      <c r="E271" s="28"/>
      <c r="F271" s="28"/>
      <c r="G271" s="28"/>
      <c r="H271" s="28"/>
      <c r="I271" s="86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86"/>
      <c r="D272" s="65"/>
      <c r="E272" s="28"/>
      <c r="F272" s="28"/>
      <c r="G272" s="28"/>
      <c r="H272" s="28"/>
      <c r="I272" s="86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86"/>
      <c r="D273" s="65"/>
      <c r="E273" s="28"/>
      <c r="F273" s="28"/>
      <c r="G273" s="28"/>
      <c r="H273" s="28"/>
      <c r="I273" s="86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86"/>
      <c r="D274" s="65"/>
      <c r="E274" s="28"/>
      <c r="F274" s="28"/>
      <c r="G274" s="28"/>
      <c r="H274" s="28"/>
      <c r="I274" s="86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86"/>
      <c r="D275" s="65"/>
      <c r="E275" s="28"/>
      <c r="F275" s="28"/>
      <c r="G275" s="28"/>
      <c r="H275" s="28"/>
      <c r="I275" s="86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86"/>
      <c r="D276" s="65"/>
      <c r="E276" s="28"/>
      <c r="F276" s="28"/>
      <c r="G276" s="28"/>
      <c r="H276" s="28"/>
      <c r="I276" s="86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86"/>
      <c r="D277" s="65"/>
      <c r="E277" s="28"/>
      <c r="F277" s="28"/>
      <c r="G277" s="28"/>
      <c r="H277" s="28"/>
      <c r="I277" s="86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86"/>
      <c r="D278" s="65"/>
      <c r="E278" s="28"/>
      <c r="F278" s="28"/>
      <c r="G278" s="28"/>
      <c r="H278" s="28"/>
      <c r="I278" s="86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86"/>
      <c r="D279" s="65"/>
      <c r="E279" s="28"/>
      <c r="F279" s="28"/>
      <c r="G279" s="28"/>
      <c r="H279" s="28"/>
      <c r="I279" s="86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86"/>
      <c r="D280" s="65"/>
      <c r="E280" s="28"/>
      <c r="F280" s="28"/>
      <c r="G280" s="28"/>
      <c r="H280" s="28"/>
      <c r="I280" s="86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86"/>
      <c r="D281" s="65"/>
      <c r="E281" s="28"/>
      <c r="F281" s="28"/>
      <c r="G281" s="28"/>
      <c r="H281" s="28"/>
      <c r="I281" s="86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86"/>
      <c r="D282" s="65"/>
      <c r="E282" s="28"/>
      <c r="F282" s="28"/>
      <c r="G282" s="28"/>
      <c r="H282" s="28"/>
      <c r="I282" s="86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86"/>
      <c r="D283" s="65"/>
      <c r="E283" s="28"/>
      <c r="F283" s="28"/>
      <c r="G283" s="28"/>
      <c r="H283" s="28"/>
      <c r="I283" s="86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86"/>
      <c r="D284" s="65"/>
      <c r="E284" s="28"/>
      <c r="F284" s="28"/>
      <c r="G284" s="28"/>
      <c r="H284" s="28"/>
      <c r="I284" s="86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86"/>
      <c r="D285" s="65"/>
      <c r="E285" s="28"/>
      <c r="F285" s="28"/>
      <c r="G285" s="28"/>
      <c r="H285" s="28"/>
      <c r="I285" s="86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86"/>
      <c r="D286" s="65"/>
      <c r="E286" s="28"/>
      <c r="F286" s="28"/>
      <c r="G286" s="28"/>
      <c r="H286" s="28"/>
      <c r="I286" s="86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86"/>
      <c r="D287" s="65"/>
      <c r="E287" s="28"/>
      <c r="F287" s="28"/>
      <c r="G287" s="28"/>
      <c r="H287" s="28"/>
      <c r="I287" s="86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86"/>
      <c r="D288" s="65"/>
      <c r="E288" s="28"/>
      <c r="F288" s="28"/>
      <c r="G288" s="28"/>
      <c r="H288" s="28"/>
      <c r="I288" s="86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86"/>
      <c r="D289" s="65"/>
      <c r="E289" s="28"/>
      <c r="F289" s="28"/>
      <c r="G289" s="28"/>
      <c r="H289" s="28"/>
      <c r="I289" s="86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86"/>
      <c r="D290" s="65"/>
      <c r="E290" s="28"/>
      <c r="F290" s="28"/>
      <c r="G290" s="28"/>
      <c r="H290" s="28"/>
      <c r="I290" s="86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86"/>
      <c r="D291" s="65"/>
      <c r="E291" s="28"/>
      <c r="F291" s="28"/>
      <c r="G291" s="28"/>
      <c r="H291" s="28"/>
      <c r="I291" s="86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86"/>
      <c r="D292" s="65"/>
      <c r="E292" s="28"/>
      <c r="F292" s="28"/>
      <c r="G292" s="28"/>
      <c r="H292" s="28"/>
      <c r="I292" s="86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86"/>
      <c r="D293" s="65"/>
      <c r="E293" s="28"/>
      <c r="F293" s="28"/>
      <c r="G293" s="28"/>
      <c r="H293" s="28"/>
      <c r="I293" s="86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86"/>
      <c r="D294" s="65"/>
      <c r="E294" s="28"/>
      <c r="F294" s="28"/>
      <c r="G294" s="28"/>
      <c r="H294" s="28"/>
      <c r="I294" s="86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86"/>
      <c r="D295" s="65"/>
      <c r="E295" s="28"/>
      <c r="F295" s="28"/>
      <c r="G295" s="28"/>
      <c r="H295" s="28"/>
      <c r="I295" s="86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86"/>
      <c r="D296" s="65"/>
      <c r="E296" s="28"/>
      <c r="F296" s="28"/>
      <c r="G296" s="28"/>
      <c r="H296" s="28"/>
      <c r="I296" s="86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86"/>
      <c r="D297" s="65"/>
      <c r="E297" s="28"/>
      <c r="F297" s="28"/>
      <c r="G297" s="28"/>
      <c r="H297" s="28"/>
      <c r="I297" s="86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86"/>
      <c r="D298" s="65"/>
      <c r="E298" s="28"/>
      <c r="F298" s="28"/>
      <c r="G298" s="28"/>
      <c r="H298" s="28"/>
      <c r="I298" s="86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86"/>
      <c r="D299" s="65"/>
      <c r="E299" s="28"/>
      <c r="F299" s="28"/>
      <c r="G299" s="28"/>
      <c r="H299" s="28"/>
      <c r="I299" s="86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86"/>
      <c r="D300" s="65"/>
      <c r="E300" s="28"/>
      <c r="F300" s="28"/>
      <c r="G300" s="28"/>
      <c r="H300" s="28"/>
      <c r="I300" s="86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86"/>
      <c r="D301" s="65"/>
      <c r="E301" s="28"/>
      <c r="F301" s="28"/>
      <c r="G301" s="28"/>
      <c r="H301" s="28"/>
      <c r="I301" s="86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86"/>
      <c r="D302" s="65"/>
      <c r="E302" s="28"/>
      <c r="F302" s="28"/>
      <c r="G302" s="28"/>
      <c r="H302" s="28"/>
      <c r="I302" s="86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86"/>
      <c r="D303" s="65"/>
      <c r="E303" s="28"/>
      <c r="F303" s="28"/>
      <c r="G303" s="28"/>
      <c r="H303" s="28"/>
      <c r="I303" s="86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86"/>
      <c r="D304" s="65"/>
      <c r="E304" s="28"/>
      <c r="F304" s="28"/>
      <c r="G304" s="28"/>
      <c r="H304" s="28"/>
      <c r="I304" s="86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86"/>
      <c r="D305" s="65"/>
      <c r="E305" s="28"/>
      <c r="F305" s="28"/>
      <c r="G305" s="28"/>
      <c r="H305" s="28"/>
      <c r="I305" s="86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86"/>
      <c r="D306" s="65"/>
      <c r="E306" s="28"/>
      <c r="F306" s="28"/>
      <c r="G306" s="28"/>
      <c r="H306" s="28"/>
      <c r="I306" s="86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86"/>
      <c r="D307" s="65"/>
      <c r="E307" s="28"/>
      <c r="F307" s="28"/>
      <c r="G307" s="28"/>
      <c r="H307" s="28"/>
      <c r="I307" s="86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86"/>
      <c r="D308" s="65"/>
      <c r="E308" s="28"/>
      <c r="F308" s="28"/>
      <c r="G308" s="28"/>
      <c r="H308" s="28"/>
      <c r="I308" s="86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86"/>
      <c r="D309" s="65"/>
      <c r="E309" s="28"/>
      <c r="F309" s="28"/>
      <c r="G309" s="28"/>
      <c r="H309" s="28"/>
      <c r="I309" s="86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86"/>
      <c r="D310" s="65"/>
      <c r="E310" s="28"/>
      <c r="F310" s="28"/>
      <c r="G310" s="28"/>
      <c r="H310" s="28"/>
      <c r="I310" s="86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86"/>
      <c r="D311" s="65"/>
      <c r="E311" s="28"/>
      <c r="F311" s="28"/>
      <c r="G311" s="28"/>
      <c r="H311" s="28"/>
      <c r="I311" s="86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86"/>
      <c r="D312" s="65"/>
      <c r="E312" s="28"/>
      <c r="F312" s="28"/>
      <c r="G312" s="28"/>
      <c r="H312" s="28"/>
      <c r="I312" s="86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86"/>
      <c r="D313" s="65"/>
      <c r="E313" s="28"/>
      <c r="F313" s="28"/>
      <c r="G313" s="28"/>
      <c r="H313" s="28"/>
      <c r="I313" s="86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86"/>
      <c r="D314" s="65"/>
      <c r="E314" s="28"/>
      <c r="F314" s="28"/>
      <c r="G314" s="28"/>
      <c r="H314" s="28"/>
      <c r="I314" s="86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86"/>
      <c r="D315" s="65"/>
      <c r="E315" s="28"/>
      <c r="F315" s="28"/>
      <c r="G315" s="28"/>
      <c r="H315" s="28"/>
      <c r="I315" s="86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86"/>
      <c r="D316" s="65"/>
      <c r="E316" s="28"/>
      <c r="F316" s="28"/>
      <c r="G316" s="28"/>
      <c r="H316" s="28"/>
      <c r="I316" s="86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86"/>
      <c r="D317" s="65"/>
      <c r="E317" s="28"/>
      <c r="F317" s="28"/>
      <c r="G317" s="28"/>
      <c r="H317" s="28"/>
      <c r="I317" s="86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86"/>
      <c r="D318" s="65"/>
      <c r="E318" s="28"/>
      <c r="F318" s="28"/>
      <c r="G318" s="28"/>
      <c r="H318" s="28"/>
      <c r="I318" s="86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86"/>
      <c r="D319" s="65"/>
      <c r="E319" s="28"/>
      <c r="F319" s="28"/>
      <c r="G319" s="28"/>
      <c r="H319" s="28"/>
      <c r="I319" s="86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86"/>
      <c r="D320" s="65"/>
      <c r="E320" s="28"/>
      <c r="F320" s="28"/>
      <c r="G320" s="28"/>
      <c r="H320" s="28"/>
      <c r="I320" s="86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86"/>
      <c r="D321" s="65"/>
      <c r="E321" s="28"/>
      <c r="F321" s="28"/>
      <c r="G321" s="28"/>
      <c r="H321" s="28"/>
      <c r="I321" s="86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86"/>
      <c r="D322" s="65"/>
      <c r="E322" s="28"/>
      <c r="F322" s="28"/>
      <c r="G322" s="28"/>
      <c r="H322" s="28"/>
      <c r="I322" s="86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86"/>
      <c r="D323" s="65"/>
      <c r="E323" s="28"/>
      <c r="F323" s="28"/>
      <c r="G323" s="28"/>
      <c r="H323" s="28"/>
      <c r="I323" s="86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86"/>
      <c r="D324" s="65"/>
      <c r="E324" s="28"/>
      <c r="F324" s="28"/>
      <c r="G324" s="28"/>
      <c r="H324" s="28"/>
      <c r="I324" s="86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86"/>
      <c r="D325" s="65"/>
      <c r="E325" s="28"/>
      <c r="F325" s="28"/>
      <c r="G325" s="28"/>
      <c r="H325" s="28"/>
      <c r="I325" s="86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86"/>
      <c r="D326" s="65"/>
      <c r="E326" s="28"/>
      <c r="F326" s="28"/>
      <c r="G326" s="28"/>
      <c r="H326" s="28"/>
      <c r="I326" s="86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86"/>
      <c r="D327" s="65"/>
      <c r="E327" s="28"/>
      <c r="F327" s="28"/>
      <c r="G327" s="28"/>
      <c r="H327" s="28"/>
      <c r="I327" s="86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86"/>
      <c r="D328" s="65"/>
      <c r="E328" s="28"/>
      <c r="F328" s="28"/>
      <c r="G328" s="28"/>
      <c r="H328" s="28"/>
      <c r="I328" s="86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86"/>
      <c r="D329" s="65"/>
      <c r="E329" s="28"/>
      <c r="F329" s="28"/>
      <c r="G329" s="28"/>
      <c r="H329" s="28"/>
      <c r="I329" s="86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86"/>
      <c r="D330" s="65"/>
      <c r="E330" s="28"/>
      <c r="F330" s="28"/>
      <c r="G330" s="28"/>
      <c r="H330" s="28"/>
      <c r="I330" s="86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86"/>
      <c r="D331" s="65"/>
      <c r="E331" s="28"/>
      <c r="F331" s="28"/>
      <c r="G331" s="28"/>
      <c r="H331" s="28"/>
      <c r="I331" s="86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86"/>
      <c r="D332" s="65"/>
      <c r="E332" s="28"/>
      <c r="F332" s="28"/>
      <c r="G332" s="28"/>
      <c r="H332" s="28"/>
      <c r="I332" s="86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86"/>
      <c r="D333" s="65"/>
      <c r="E333" s="28"/>
      <c r="F333" s="28"/>
      <c r="G333" s="28"/>
      <c r="H333" s="28"/>
      <c r="I333" s="86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86"/>
      <c r="D334" s="65"/>
      <c r="E334" s="28"/>
      <c r="F334" s="28"/>
      <c r="G334" s="28"/>
      <c r="H334" s="28"/>
      <c r="I334" s="86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86"/>
      <c r="D335" s="65"/>
      <c r="E335" s="28"/>
      <c r="F335" s="28"/>
      <c r="G335" s="28"/>
      <c r="H335" s="28"/>
      <c r="I335" s="86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86"/>
      <c r="D336" s="65"/>
      <c r="E336" s="28"/>
      <c r="F336" s="28"/>
      <c r="G336" s="28"/>
      <c r="H336" s="28"/>
      <c r="I336" s="86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86"/>
      <c r="D337" s="65"/>
      <c r="E337" s="28"/>
      <c r="F337" s="28"/>
      <c r="G337" s="28"/>
      <c r="H337" s="28"/>
      <c r="I337" s="86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86"/>
      <c r="D338" s="65"/>
      <c r="E338" s="28"/>
      <c r="F338" s="28"/>
      <c r="G338" s="28"/>
      <c r="H338" s="28"/>
      <c r="I338" s="86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86"/>
      <c r="D339" s="65"/>
      <c r="E339" s="28"/>
      <c r="F339" s="28"/>
      <c r="G339" s="28"/>
      <c r="H339" s="28"/>
      <c r="I339" s="86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86"/>
      <c r="D340" s="65"/>
      <c r="E340" s="28"/>
      <c r="F340" s="28"/>
      <c r="G340" s="28"/>
      <c r="H340" s="28"/>
      <c r="I340" s="86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86"/>
      <c r="D341" s="65"/>
      <c r="E341" s="28"/>
      <c r="F341" s="28"/>
      <c r="G341" s="28"/>
      <c r="H341" s="28"/>
      <c r="I341" s="86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86"/>
      <c r="D342" s="65"/>
      <c r="E342" s="28"/>
      <c r="F342" s="28"/>
      <c r="G342" s="28"/>
      <c r="H342" s="28"/>
      <c r="I342" s="86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86"/>
      <c r="D343" s="65"/>
      <c r="E343" s="28"/>
      <c r="F343" s="28"/>
      <c r="G343" s="28"/>
      <c r="H343" s="28"/>
      <c r="I343" s="86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86"/>
      <c r="D344" s="65"/>
      <c r="E344" s="28"/>
      <c r="F344" s="28"/>
      <c r="G344" s="28"/>
      <c r="H344" s="28"/>
      <c r="I344" s="86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86"/>
      <c r="D345" s="65"/>
      <c r="E345" s="28"/>
      <c r="F345" s="28"/>
      <c r="G345" s="28"/>
      <c r="H345" s="28"/>
      <c r="I345" s="86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86"/>
      <c r="D346" s="65"/>
      <c r="E346" s="28"/>
      <c r="F346" s="28"/>
      <c r="G346" s="28"/>
      <c r="H346" s="28"/>
      <c r="I346" s="86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86"/>
      <c r="D347" s="65"/>
      <c r="E347" s="28"/>
      <c r="F347" s="28"/>
      <c r="G347" s="28"/>
      <c r="H347" s="28"/>
      <c r="I347" s="86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86"/>
      <c r="D348" s="65"/>
      <c r="E348" s="28"/>
      <c r="F348" s="28"/>
      <c r="G348" s="28"/>
      <c r="H348" s="28"/>
      <c r="I348" s="86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86"/>
      <c r="D349" s="65"/>
      <c r="E349" s="28"/>
      <c r="F349" s="28"/>
      <c r="G349" s="28"/>
      <c r="H349" s="28"/>
      <c r="I349" s="86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86"/>
      <c r="D350" s="65"/>
      <c r="E350" s="28"/>
      <c r="F350" s="28"/>
      <c r="G350" s="28"/>
      <c r="H350" s="28"/>
      <c r="I350" s="86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86"/>
      <c r="D351" s="65"/>
      <c r="E351" s="28"/>
      <c r="F351" s="28"/>
      <c r="G351" s="28"/>
      <c r="H351" s="28"/>
      <c r="I351" s="86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86"/>
      <c r="D352" s="65"/>
      <c r="E352" s="28"/>
      <c r="F352" s="28"/>
      <c r="G352" s="28"/>
      <c r="H352" s="28"/>
      <c r="I352" s="86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86"/>
      <c r="D353" s="65"/>
      <c r="E353" s="28"/>
      <c r="F353" s="28"/>
      <c r="G353" s="28"/>
      <c r="H353" s="28"/>
      <c r="I353" s="86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86"/>
      <c r="D354" s="65"/>
      <c r="E354" s="28"/>
      <c r="F354" s="28"/>
      <c r="G354" s="28"/>
      <c r="H354" s="28"/>
      <c r="I354" s="86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86"/>
      <c r="D355" s="65"/>
      <c r="E355" s="28"/>
      <c r="F355" s="28"/>
      <c r="G355" s="28"/>
      <c r="H355" s="28"/>
      <c r="I355" s="86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86"/>
      <c r="D356" s="65"/>
      <c r="E356" s="28"/>
      <c r="F356" s="28"/>
      <c r="G356" s="28"/>
      <c r="H356" s="28"/>
      <c r="I356" s="86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86"/>
      <c r="D357" s="65"/>
      <c r="E357" s="28"/>
      <c r="F357" s="28"/>
      <c r="G357" s="28"/>
      <c r="H357" s="28"/>
      <c r="I357" s="86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86"/>
      <c r="D358" s="65"/>
      <c r="E358" s="28"/>
      <c r="F358" s="28"/>
      <c r="G358" s="28"/>
      <c r="H358" s="28"/>
      <c r="I358" s="86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86"/>
      <c r="D359" s="65"/>
      <c r="E359" s="28"/>
      <c r="F359" s="28"/>
      <c r="G359" s="28"/>
      <c r="H359" s="28"/>
      <c r="I359" s="86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86"/>
      <c r="D360" s="65"/>
      <c r="E360" s="28"/>
      <c r="F360" s="28"/>
      <c r="G360" s="28"/>
      <c r="H360" s="28"/>
      <c r="I360" s="86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86"/>
      <c r="D361" s="65"/>
      <c r="E361" s="28"/>
      <c r="F361" s="28"/>
      <c r="G361" s="28"/>
      <c r="H361" s="28"/>
      <c r="I361" s="86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86"/>
      <c r="D362" s="65"/>
      <c r="E362" s="28"/>
      <c r="F362" s="28"/>
      <c r="G362" s="28"/>
      <c r="H362" s="28"/>
      <c r="I362" s="86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86"/>
      <c r="D363" s="65"/>
      <c r="E363" s="28"/>
      <c r="F363" s="28"/>
      <c r="G363" s="28"/>
      <c r="H363" s="28"/>
      <c r="I363" s="86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86"/>
      <c r="D364" s="65"/>
      <c r="E364" s="28"/>
      <c r="F364" s="28"/>
      <c r="G364" s="28"/>
      <c r="H364" s="28"/>
      <c r="I364" s="86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86"/>
      <c r="D365" s="65"/>
      <c r="E365" s="28"/>
      <c r="F365" s="28"/>
      <c r="G365" s="28"/>
      <c r="H365" s="28"/>
      <c r="I365" s="86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86"/>
      <c r="D366" s="65"/>
      <c r="E366" s="28"/>
      <c r="F366" s="28"/>
      <c r="G366" s="28"/>
      <c r="H366" s="28"/>
      <c r="I366" s="86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86"/>
      <c r="D367" s="65"/>
      <c r="E367" s="28"/>
      <c r="F367" s="28"/>
      <c r="G367" s="28"/>
      <c r="H367" s="28"/>
      <c r="I367" s="86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86"/>
      <c r="D368" s="65"/>
      <c r="E368" s="28"/>
      <c r="F368" s="28"/>
      <c r="G368" s="28"/>
      <c r="H368" s="28"/>
      <c r="I368" s="86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86"/>
      <c r="D369" s="65"/>
      <c r="E369" s="28"/>
      <c r="F369" s="28"/>
      <c r="G369" s="28"/>
      <c r="H369" s="28"/>
      <c r="I369" s="86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86"/>
      <c r="D370" s="65"/>
      <c r="E370" s="28"/>
      <c r="F370" s="28"/>
      <c r="G370" s="28"/>
      <c r="H370" s="28"/>
      <c r="I370" s="86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86"/>
      <c r="D371" s="65"/>
      <c r="E371" s="28"/>
      <c r="F371" s="28"/>
      <c r="G371" s="28"/>
      <c r="H371" s="28"/>
      <c r="I371" s="86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86"/>
      <c r="D372" s="65"/>
      <c r="E372" s="28"/>
      <c r="F372" s="28"/>
      <c r="G372" s="28"/>
      <c r="H372" s="28"/>
      <c r="I372" s="86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86"/>
      <c r="D373" s="65"/>
      <c r="E373" s="28"/>
      <c r="F373" s="28"/>
      <c r="G373" s="28"/>
      <c r="H373" s="28"/>
      <c r="I373" s="86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86"/>
      <c r="D374" s="65"/>
      <c r="E374" s="28"/>
      <c r="F374" s="28"/>
      <c r="G374" s="28"/>
      <c r="H374" s="28"/>
      <c r="I374" s="86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86"/>
      <c r="D375" s="65"/>
      <c r="E375" s="28"/>
      <c r="F375" s="28"/>
      <c r="G375" s="28"/>
      <c r="H375" s="28"/>
      <c r="I375" s="86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86"/>
      <c r="D376" s="65"/>
      <c r="E376" s="28"/>
      <c r="F376" s="28"/>
      <c r="G376" s="28"/>
      <c r="H376" s="28"/>
      <c r="I376" s="86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86"/>
      <c r="D377" s="65"/>
      <c r="E377" s="28"/>
      <c r="F377" s="28"/>
      <c r="G377" s="28"/>
      <c r="H377" s="28"/>
      <c r="I377" s="86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86"/>
      <c r="D378" s="65"/>
      <c r="E378" s="28"/>
      <c r="F378" s="28"/>
      <c r="G378" s="28"/>
      <c r="H378" s="28"/>
      <c r="I378" s="86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86"/>
      <c r="D379" s="65"/>
      <c r="E379" s="28"/>
      <c r="F379" s="28"/>
      <c r="G379" s="28"/>
      <c r="H379" s="28"/>
      <c r="I379" s="86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86"/>
      <c r="D380" s="65"/>
      <c r="E380" s="28"/>
      <c r="F380" s="28"/>
      <c r="G380" s="28"/>
      <c r="H380" s="28"/>
      <c r="I380" s="86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86"/>
      <c r="D381" s="65"/>
      <c r="E381" s="28"/>
      <c r="F381" s="28"/>
      <c r="G381" s="28"/>
      <c r="H381" s="28"/>
      <c r="I381" s="86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86"/>
      <c r="D382" s="65"/>
      <c r="E382" s="28"/>
      <c r="F382" s="28"/>
      <c r="G382" s="28"/>
      <c r="H382" s="28"/>
      <c r="I382" s="86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86"/>
      <c r="D383" s="65"/>
      <c r="E383" s="28"/>
      <c r="F383" s="28"/>
      <c r="G383" s="28"/>
      <c r="H383" s="28"/>
      <c r="I383" s="86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86"/>
      <c r="D384" s="65"/>
      <c r="E384" s="28"/>
      <c r="F384" s="28"/>
      <c r="G384" s="28"/>
      <c r="H384" s="28"/>
      <c r="I384" s="86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86"/>
      <c r="D385" s="65"/>
      <c r="E385" s="28"/>
      <c r="F385" s="28"/>
      <c r="G385" s="28"/>
      <c r="H385" s="28"/>
      <c r="I385" s="86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86"/>
      <c r="D386" s="65"/>
      <c r="E386" s="28"/>
      <c r="F386" s="28"/>
      <c r="G386" s="28"/>
      <c r="H386" s="28"/>
      <c r="I386" s="86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86"/>
      <c r="D387" s="65"/>
      <c r="E387" s="28"/>
      <c r="F387" s="28"/>
      <c r="G387" s="28"/>
      <c r="H387" s="28"/>
      <c r="I387" s="86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86"/>
      <c r="D388" s="65"/>
      <c r="E388" s="28"/>
      <c r="F388" s="28"/>
      <c r="G388" s="28"/>
      <c r="H388" s="28"/>
      <c r="I388" s="86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86"/>
      <c r="D389" s="65"/>
      <c r="E389" s="28"/>
      <c r="F389" s="28"/>
      <c r="G389" s="28"/>
      <c r="H389" s="28"/>
      <c r="I389" s="86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86"/>
      <c r="D390" s="65"/>
      <c r="E390" s="28"/>
      <c r="F390" s="28"/>
      <c r="G390" s="28"/>
      <c r="H390" s="28"/>
      <c r="I390" s="86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86"/>
      <c r="D391" s="65"/>
      <c r="E391" s="28"/>
      <c r="F391" s="28"/>
      <c r="G391" s="28"/>
      <c r="H391" s="28"/>
      <c r="I391" s="86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86"/>
      <c r="D392" s="65"/>
      <c r="E392" s="28"/>
      <c r="F392" s="28"/>
      <c r="G392" s="28"/>
      <c r="H392" s="28"/>
      <c r="I392" s="86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86"/>
      <c r="D393" s="65"/>
      <c r="E393" s="28"/>
      <c r="F393" s="28"/>
      <c r="G393" s="28"/>
      <c r="H393" s="28"/>
      <c r="I393" s="86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86"/>
      <c r="D394" s="65"/>
      <c r="E394" s="28"/>
      <c r="F394" s="28"/>
      <c r="G394" s="28"/>
      <c r="H394" s="28"/>
      <c r="I394" s="86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86"/>
      <c r="D395" s="65"/>
      <c r="E395" s="28"/>
      <c r="F395" s="28"/>
      <c r="G395" s="28"/>
      <c r="H395" s="28"/>
      <c r="I395" s="86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86"/>
      <c r="D396" s="65"/>
      <c r="E396" s="28"/>
      <c r="F396" s="28"/>
      <c r="G396" s="28"/>
      <c r="H396" s="28"/>
      <c r="I396" s="86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86"/>
      <c r="D397" s="65"/>
      <c r="E397" s="28"/>
      <c r="F397" s="28"/>
      <c r="G397" s="28"/>
      <c r="H397" s="28"/>
      <c r="I397" s="86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86"/>
      <c r="D398" s="65"/>
      <c r="E398" s="28"/>
      <c r="F398" s="28"/>
      <c r="G398" s="28"/>
      <c r="H398" s="28"/>
      <c r="I398" s="86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86"/>
      <c r="D399" s="65"/>
      <c r="E399" s="28"/>
      <c r="F399" s="28"/>
      <c r="G399" s="28"/>
      <c r="H399" s="28"/>
      <c r="I399" s="86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86"/>
      <c r="D400" s="65"/>
      <c r="E400" s="28"/>
      <c r="F400" s="28"/>
      <c r="G400" s="28"/>
      <c r="H400" s="28"/>
      <c r="I400" s="86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86"/>
      <c r="D401" s="65"/>
      <c r="E401" s="28"/>
      <c r="F401" s="28"/>
      <c r="G401" s="28"/>
      <c r="H401" s="28"/>
      <c r="I401" s="86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86"/>
      <c r="D402" s="65"/>
      <c r="E402" s="28"/>
      <c r="F402" s="28"/>
      <c r="G402" s="28"/>
      <c r="H402" s="28"/>
      <c r="I402" s="86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86"/>
      <c r="D403" s="65"/>
      <c r="E403" s="28"/>
      <c r="F403" s="28"/>
      <c r="G403" s="28"/>
      <c r="H403" s="28"/>
      <c r="I403" s="86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86"/>
      <c r="D404" s="65"/>
      <c r="E404" s="28"/>
      <c r="F404" s="28"/>
      <c r="G404" s="28"/>
      <c r="H404" s="28"/>
      <c r="I404" s="86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86"/>
      <c r="D405" s="65"/>
      <c r="E405" s="28"/>
      <c r="F405" s="28"/>
      <c r="G405" s="28"/>
      <c r="H405" s="28"/>
      <c r="I405" s="86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86"/>
      <c r="D406" s="65"/>
      <c r="E406" s="28"/>
      <c r="F406" s="28"/>
      <c r="G406" s="28"/>
      <c r="H406" s="28"/>
      <c r="I406" s="86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86"/>
      <c r="D407" s="65"/>
      <c r="E407" s="28"/>
      <c r="F407" s="28"/>
      <c r="G407" s="28"/>
      <c r="H407" s="28"/>
      <c r="I407" s="86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86"/>
      <c r="D408" s="65"/>
      <c r="E408" s="28"/>
      <c r="F408" s="28"/>
      <c r="G408" s="28"/>
      <c r="H408" s="28"/>
      <c r="I408" s="86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86"/>
      <c r="D409" s="65"/>
      <c r="E409" s="28"/>
      <c r="F409" s="28"/>
      <c r="G409" s="28"/>
      <c r="H409" s="28"/>
      <c r="I409" s="86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86"/>
      <c r="D410" s="65"/>
      <c r="E410" s="28"/>
      <c r="F410" s="28"/>
      <c r="G410" s="28"/>
      <c r="H410" s="28"/>
      <c r="I410" s="86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86"/>
      <c r="D411" s="65"/>
      <c r="E411" s="28"/>
      <c r="F411" s="28"/>
      <c r="G411" s="28"/>
      <c r="H411" s="28"/>
      <c r="I411" s="86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86"/>
      <c r="D412" s="65"/>
      <c r="E412" s="28"/>
      <c r="F412" s="28"/>
      <c r="G412" s="28"/>
      <c r="H412" s="28"/>
      <c r="I412" s="86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86"/>
      <c r="D413" s="65"/>
      <c r="E413" s="28"/>
      <c r="F413" s="28"/>
      <c r="G413" s="28"/>
      <c r="H413" s="28"/>
      <c r="I413" s="86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86"/>
      <c r="D414" s="65"/>
      <c r="E414" s="28"/>
      <c r="F414" s="28"/>
      <c r="G414" s="28"/>
      <c r="H414" s="28"/>
      <c r="I414" s="86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86"/>
      <c r="D415" s="65"/>
      <c r="E415" s="28"/>
      <c r="F415" s="28"/>
      <c r="G415" s="28"/>
      <c r="H415" s="28"/>
      <c r="I415" s="86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86"/>
      <c r="D416" s="65"/>
      <c r="E416" s="28"/>
      <c r="F416" s="28"/>
      <c r="G416" s="28"/>
      <c r="H416" s="28"/>
      <c r="I416" s="86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86"/>
      <c r="D417" s="65"/>
      <c r="E417" s="28"/>
      <c r="F417" s="28"/>
      <c r="G417" s="28"/>
      <c r="H417" s="28"/>
      <c r="I417" s="86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86"/>
      <c r="D418" s="65"/>
      <c r="E418" s="28"/>
      <c r="F418" s="28"/>
      <c r="G418" s="28"/>
      <c r="H418" s="28"/>
      <c r="I418" s="86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86"/>
      <c r="D419" s="65"/>
      <c r="E419" s="28"/>
      <c r="F419" s="28"/>
      <c r="G419" s="28"/>
      <c r="H419" s="28"/>
      <c r="I419" s="86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86"/>
      <c r="D420" s="65"/>
      <c r="E420" s="28"/>
      <c r="F420" s="28"/>
      <c r="G420" s="28"/>
      <c r="H420" s="28"/>
      <c r="I420" s="86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86"/>
      <c r="D421" s="65"/>
      <c r="E421" s="28"/>
      <c r="F421" s="28"/>
      <c r="G421" s="28"/>
      <c r="H421" s="28"/>
      <c r="I421" s="86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86"/>
      <c r="D422" s="65"/>
      <c r="E422" s="28"/>
      <c r="F422" s="28"/>
      <c r="G422" s="28"/>
      <c r="H422" s="28"/>
      <c r="I422" s="86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86"/>
      <c r="D423" s="65"/>
      <c r="E423" s="28"/>
      <c r="F423" s="28"/>
      <c r="G423" s="28"/>
      <c r="H423" s="28"/>
      <c r="I423" s="86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86"/>
      <c r="D424" s="65"/>
      <c r="E424" s="28"/>
      <c r="F424" s="28"/>
      <c r="G424" s="28"/>
      <c r="H424" s="28"/>
      <c r="I424" s="86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86"/>
      <c r="D425" s="65"/>
      <c r="E425" s="28"/>
      <c r="F425" s="28"/>
      <c r="G425" s="28"/>
      <c r="H425" s="28"/>
      <c r="I425" s="86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86"/>
      <c r="D426" s="65"/>
      <c r="E426" s="28"/>
      <c r="F426" s="28"/>
      <c r="G426" s="28"/>
      <c r="H426" s="28"/>
      <c r="I426" s="86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86"/>
      <c r="D427" s="65"/>
      <c r="E427" s="28"/>
      <c r="F427" s="28"/>
      <c r="G427" s="28"/>
      <c r="H427" s="28"/>
      <c r="I427" s="86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86"/>
      <c r="D428" s="65"/>
      <c r="E428" s="28"/>
      <c r="F428" s="28"/>
      <c r="G428" s="28"/>
      <c r="H428" s="28"/>
      <c r="I428" s="86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86"/>
      <c r="D429" s="65"/>
      <c r="E429" s="28"/>
      <c r="F429" s="28"/>
      <c r="G429" s="28"/>
      <c r="H429" s="28"/>
      <c r="I429" s="86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86"/>
      <c r="D430" s="65"/>
      <c r="E430" s="28"/>
      <c r="F430" s="28"/>
      <c r="G430" s="28"/>
      <c r="H430" s="28"/>
      <c r="I430" s="86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86"/>
      <c r="D431" s="65"/>
      <c r="E431" s="28"/>
      <c r="F431" s="28"/>
      <c r="G431" s="28"/>
      <c r="H431" s="28"/>
      <c r="I431" s="86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86"/>
      <c r="D432" s="65"/>
      <c r="E432" s="28"/>
      <c r="F432" s="28"/>
      <c r="G432" s="28"/>
      <c r="H432" s="28"/>
      <c r="I432" s="86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86"/>
      <c r="D433" s="65"/>
      <c r="E433" s="28"/>
      <c r="F433" s="28"/>
      <c r="G433" s="28"/>
      <c r="H433" s="28"/>
      <c r="I433" s="86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86"/>
      <c r="D434" s="65"/>
      <c r="E434" s="28"/>
      <c r="F434" s="28"/>
      <c r="G434" s="28"/>
      <c r="H434" s="28"/>
      <c r="I434" s="86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86"/>
      <c r="D435" s="65"/>
      <c r="E435" s="28"/>
      <c r="F435" s="28"/>
      <c r="G435" s="28"/>
      <c r="H435" s="28"/>
      <c r="I435" s="86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86"/>
      <c r="D436" s="65"/>
      <c r="E436" s="28"/>
      <c r="F436" s="28"/>
      <c r="G436" s="28"/>
      <c r="H436" s="28"/>
      <c r="I436" s="86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86"/>
      <c r="D437" s="65"/>
      <c r="E437" s="28"/>
      <c r="F437" s="28"/>
      <c r="G437" s="28"/>
      <c r="H437" s="28"/>
      <c r="I437" s="86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86"/>
      <c r="D438" s="65"/>
      <c r="E438" s="28"/>
      <c r="F438" s="28"/>
      <c r="G438" s="28"/>
      <c r="H438" s="28"/>
      <c r="I438" s="86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86"/>
      <c r="D439" s="65"/>
      <c r="E439" s="28"/>
      <c r="F439" s="28"/>
      <c r="G439" s="28"/>
      <c r="H439" s="28"/>
      <c r="I439" s="86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86"/>
      <c r="D440" s="65"/>
      <c r="E440" s="28"/>
      <c r="F440" s="28"/>
      <c r="G440" s="28"/>
      <c r="H440" s="28"/>
      <c r="I440" s="86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86"/>
      <c r="D441" s="65"/>
      <c r="E441" s="28"/>
      <c r="F441" s="28"/>
      <c r="G441" s="28"/>
      <c r="H441" s="28"/>
      <c r="I441" s="86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86"/>
      <c r="D442" s="65"/>
      <c r="E442" s="28"/>
      <c r="F442" s="28"/>
      <c r="G442" s="28"/>
      <c r="H442" s="28"/>
      <c r="I442" s="86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86"/>
      <c r="D443" s="65"/>
      <c r="E443" s="28"/>
      <c r="F443" s="28"/>
      <c r="G443" s="28"/>
      <c r="H443" s="28"/>
      <c r="I443" s="86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86"/>
      <c r="D444" s="65"/>
      <c r="E444" s="28"/>
      <c r="F444" s="28"/>
      <c r="G444" s="28"/>
      <c r="H444" s="28"/>
      <c r="I444" s="86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86"/>
      <c r="D445" s="65"/>
      <c r="E445" s="28"/>
      <c r="F445" s="28"/>
      <c r="G445" s="28"/>
      <c r="H445" s="28"/>
      <c r="I445" s="86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86"/>
      <c r="D446" s="65"/>
      <c r="E446" s="28"/>
      <c r="F446" s="28"/>
      <c r="G446" s="28"/>
      <c r="H446" s="28"/>
      <c r="I446" s="86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86"/>
      <c r="D447" s="65"/>
      <c r="E447" s="28"/>
      <c r="F447" s="28"/>
      <c r="G447" s="28"/>
      <c r="H447" s="28"/>
      <c r="I447" s="86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86"/>
      <c r="D448" s="65"/>
      <c r="E448" s="28"/>
      <c r="F448" s="28"/>
      <c r="G448" s="28"/>
      <c r="H448" s="28"/>
      <c r="I448" s="86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86"/>
      <c r="D449" s="65"/>
      <c r="E449" s="28"/>
      <c r="F449" s="28"/>
      <c r="G449" s="28"/>
      <c r="H449" s="28"/>
      <c r="I449" s="86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86"/>
      <c r="D450" s="65"/>
      <c r="E450" s="28"/>
      <c r="F450" s="28"/>
      <c r="G450" s="28"/>
      <c r="H450" s="28"/>
      <c r="I450" s="86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86"/>
      <c r="D451" s="65"/>
      <c r="E451" s="28"/>
      <c r="F451" s="28"/>
      <c r="G451" s="28"/>
      <c r="H451" s="28"/>
      <c r="I451" s="86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86"/>
      <c r="D452" s="65"/>
      <c r="E452" s="28"/>
      <c r="F452" s="28"/>
      <c r="G452" s="28"/>
      <c r="H452" s="28"/>
      <c r="I452" s="86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86"/>
      <c r="D453" s="65"/>
      <c r="E453" s="28"/>
      <c r="F453" s="28"/>
      <c r="G453" s="28"/>
      <c r="H453" s="28"/>
      <c r="I453" s="86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86"/>
      <c r="D454" s="65"/>
      <c r="E454" s="28"/>
      <c r="F454" s="28"/>
      <c r="G454" s="28"/>
      <c r="H454" s="28"/>
      <c r="I454" s="86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86"/>
      <c r="D455" s="65"/>
      <c r="E455" s="28"/>
      <c r="F455" s="28"/>
      <c r="G455" s="28"/>
      <c r="H455" s="28"/>
      <c r="I455" s="86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86"/>
      <c r="D456" s="65"/>
      <c r="E456" s="28"/>
      <c r="F456" s="28"/>
      <c r="G456" s="28"/>
      <c r="H456" s="28"/>
      <c r="I456" s="86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86"/>
      <c r="D457" s="65"/>
      <c r="E457" s="28"/>
      <c r="F457" s="28"/>
      <c r="G457" s="28"/>
      <c r="H457" s="28"/>
      <c r="I457" s="86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86"/>
      <c r="D458" s="65"/>
      <c r="E458" s="28"/>
      <c r="F458" s="28"/>
      <c r="G458" s="28"/>
      <c r="H458" s="28"/>
      <c r="I458" s="86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86"/>
      <c r="D459" s="65"/>
      <c r="E459" s="28"/>
      <c r="F459" s="28"/>
      <c r="G459" s="28"/>
      <c r="H459" s="28"/>
      <c r="I459" s="86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86"/>
      <c r="D460" s="65"/>
      <c r="E460" s="28"/>
      <c r="F460" s="28"/>
      <c r="G460" s="28"/>
      <c r="H460" s="28"/>
      <c r="I460" s="86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86"/>
      <c r="D461" s="65"/>
      <c r="E461" s="28"/>
      <c r="F461" s="28"/>
      <c r="G461" s="28"/>
      <c r="H461" s="28"/>
      <c r="I461" s="86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86"/>
      <c r="D462" s="65"/>
      <c r="E462" s="28"/>
      <c r="F462" s="28"/>
      <c r="G462" s="28"/>
      <c r="H462" s="28"/>
      <c r="I462" s="86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86"/>
      <c r="D463" s="65"/>
      <c r="E463" s="28"/>
      <c r="F463" s="28"/>
      <c r="G463" s="28"/>
      <c r="H463" s="28"/>
      <c r="I463" s="86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86"/>
      <c r="D464" s="65"/>
      <c r="E464" s="28"/>
      <c r="F464" s="28"/>
      <c r="G464" s="28"/>
      <c r="H464" s="28"/>
      <c r="I464" s="86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86"/>
      <c r="D465" s="65"/>
      <c r="E465" s="28"/>
      <c r="F465" s="28"/>
      <c r="G465" s="28"/>
      <c r="H465" s="28"/>
      <c r="I465" s="86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86"/>
      <c r="D466" s="65"/>
      <c r="E466" s="28"/>
      <c r="F466" s="28"/>
      <c r="G466" s="28"/>
      <c r="H466" s="28"/>
      <c r="I466" s="86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86"/>
      <c r="D467" s="65"/>
      <c r="E467" s="28"/>
      <c r="F467" s="28"/>
      <c r="G467" s="28"/>
      <c r="H467" s="28"/>
      <c r="I467" s="86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86"/>
      <c r="D468" s="65"/>
      <c r="E468" s="28"/>
      <c r="F468" s="28"/>
      <c r="G468" s="28"/>
      <c r="H468" s="28"/>
      <c r="I468" s="86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86"/>
      <c r="D469" s="65"/>
      <c r="E469" s="28"/>
      <c r="F469" s="28"/>
      <c r="G469" s="28"/>
      <c r="H469" s="28"/>
      <c r="I469" s="86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86"/>
      <c r="D470" s="65"/>
      <c r="E470" s="28"/>
      <c r="F470" s="28"/>
      <c r="G470" s="28"/>
      <c r="H470" s="28"/>
      <c r="I470" s="86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86"/>
      <c r="D471" s="65"/>
      <c r="E471" s="28"/>
      <c r="F471" s="28"/>
      <c r="G471" s="28"/>
      <c r="H471" s="28"/>
      <c r="I471" s="86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86"/>
      <c r="D472" s="65"/>
      <c r="E472" s="28"/>
      <c r="F472" s="28"/>
      <c r="G472" s="28"/>
      <c r="H472" s="28"/>
      <c r="I472" s="86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86"/>
      <c r="D473" s="65"/>
      <c r="E473" s="28"/>
      <c r="F473" s="28"/>
      <c r="G473" s="28"/>
      <c r="H473" s="28"/>
      <c r="I473" s="86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86"/>
      <c r="D474" s="65"/>
      <c r="E474" s="28"/>
      <c r="F474" s="28"/>
      <c r="G474" s="28"/>
      <c r="H474" s="28"/>
      <c r="I474" s="86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86"/>
      <c r="D475" s="65"/>
      <c r="E475" s="28"/>
      <c r="F475" s="28"/>
      <c r="G475" s="28"/>
      <c r="H475" s="28"/>
      <c r="I475" s="86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86"/>
      <c r="D476" s="65"/>
      <c r="E476" s="28"/>
      <c r="F476" s="28"/>
      <c r="G476" s="28"/>
      <c r="H476" s="28"/>
      <c r="I476" s="86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86"/>
      <c r="D477" s="65"/>
      <c r="E477" s="28"/>
      <c r="F477" s="28"/>
      <c r="G477" s="28"/>
      <c r="H477" s="28"/>
      <c r="I477" s="86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86"/>
      <c r="D478" s="65"/>
      <c r="E478" s="28"/>
      <c r="F478" s="28"/>
      <c r="G478" s="28"/>
      <c r="H478" s="28"/>
      <c r="I478" s="86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86"/>
      <c r="D479" s="65"/>
      <c r="E479" s="28"/>
      <c r="F479" s="28"/>
      <c r="G479" s="28"/>
      <c r="H479" s="28"/>
      <c r="I479" s="86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86"/>
      <c r="D480" s="65"/>
      <c r="E480" s="28"/>
      <c r="F480" s="28"/>
      <c r="G480" s="28"/>
      <c r="H480" s="28"/>
      <c r="I480" s="86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86"/>
      <c r="D481" s="65"/>
      <c r="E481" s="28"/>
      <c r="F481" s="28"/>
      <c r="G481" s="28"/>
      <c r="H481" s="28"/>
      <c r="I481" s="86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86"/>
      <c r="D482" s="65"/>
      <c r="E482" s="28"/>
      <c r="F482" s="28"/>
      <c r="G482" s="28"/>
      <c r="H482" s="28"/>
      <c r="I482" s="86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86"/>
      <c r="D483" s="65"/>
      <c r="E483" s="28"/>
      <c r="F483" s="28"/>
      <c r="G483" s="28"/>
      <c r="H483" s="28"/>
      <c r="I483" s="86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86"/>
      <c r="D484" s="65"/>
      <c r="E484" s="28"/>
      <c r="F484" s="28"/>
      <c r="G484" s="28"/>
      <c r="H484" s="28"/>
      <c r="I484" s="86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86"/>
      <c r="D485" s="65"/>
      <c r="E485" s="28"/>
      <c r="F485" s="28"/>
      <c r="G485" s="28"/>
      <c r="H485" s="28"/>
      <c r="I485" s="86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86"/>
      <c r="D486" s="65"/>
      <c r="E486" s="28"/>
      <c r="F486" s="28"/>
      <c r="G486" s="28"/>
      <c r="H486" s="28"/>
      <c r="I486" s="86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86"/>
      <c r="D487" s="65"/>
      <c r="E487" s="28"/>
      <c r="F487" s="28"/>
      <c r="G487" s="28"/>
      <c r="H487" s="28"/>
      <c r="I487" s="86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86"/>
      <c r="D488" s="65"/>
      <c r="E488" s="28"/>
      <c r="F488" s="28"/>
      <c r="G488" s="28"/>
      <c r="H488" s="28"/>
      <c r="I488" s="86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86"/>
      <c r="D489" s="65"/>
      <c r="E489" s="28"/>
      <c r="F489" s="28"/>
      <c r="G489" s="28"/>
      <c r="H489" s="28"/>
      <c r="I489" s="86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86"/>
      <c r="D490" s="65"/>
      <c r="E490" s="28"/>
      <c r="F490" s="28"/>
      <c r="G490" s="28"/>
      <c r="H490" s="28"/>
      <c r="I490" s="86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86"/>
      <c r="D491" s="65"/>
      <c r="E491" s="28"/>
      <c r="F491" s="28"/>
      <c r="G491" s="28"/>
      <c r="H491" s="28"/>
      <c r="I491" s="86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86"/>
      <c r="D492" s="65"/>
      <c r="E492" s="28"/>
      <c r="F492" s="28"/>
      <c r="G492" s="28"/>
      <c r="H492" s="28"/>
      <c r="I492" s="86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86"/>
      <c r="D493" s="65"/>
      <c r="E493" s="28"/>
      <c r="F493" s="28"/>
      <c r="G493" s="28"/>
      <c r="H493" s="28"/>
      <c r="I493" s="86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86"/>
      <c r="D494" s="65"/>
      <c r="E494" s="28"/>
      <c r="F494" s="28"/>
      <c r="G494" s="28"/>
      <c r="H494" s="28"/>
      <c r="I494" s="86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86"/>
      <c r="D495" s="65"/>
      <c r="E495" s="28"/>
      <c r="F495" s="28"/>
      <c r="G495" s="28"/>
      <c r="H495" s="28"/>
      <c r="I495" s="86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86"/>
      <c r="D496" s="65"/>
      <c r="E496" s="28"/>
      <c r="F496" s="28"/>
      <c r="G496" s="28"/>
      <c r="H496" s="28"/>
      <c r="I496" s="86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86"/>
      <c r="D497" s="65"/>
      <c r="E497" s="28"/>
      <c r="F497" s="28"/>
      <c r="G497" s="28"/>
      <c r="H497" s="28"/>
      <c r="I497" s="86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86"/>
      <c r="D498" s="65"/>
      <c r="E498" s="28"/>
      <c r="F498" s="28"/>
      <c r="G498" s="28"/>
      <c r="H498" s="28"/>
      <c r="I498" s="86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86"/>
      <c r="D499" s="65"/>
      <c r="E499" s="28"/>
      <c r="F499" s="28"/>
      <c r="G499" s="28"/>
      <c r="H499" s="28"/>
      <c r="I499" s="86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86"/>
      <c r="D500" s="65"/>
      <c r="E500" s="28"/>
      <c r="F500" s="28"/>
      <c r="G500" s="28"/>
      <c r="H500" s="28"/>
      <c r="I500" s="86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86"/>
      <c r="D501" s="65"/>
      <c r="E501" s="28"/>
      <c r="F501" s="28"/>
      <c r="G501" s="28"/>
      <c r="H501" s="28"/>
      <c r="I501" s="86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86"/>
      <c r="D502" s="65"/>
      <c r="E502" s="28"/>
      <c r="F502" s="28"/>
      <c r="G502" s="28"/>
      <c r="H502" s="28"/>
      <c r="I502" s="86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86"/>
      <c r="D503" s="65"/>
      <c r="E503" s="28"/>
      <c r="F503" s="28"/>
      <c r="G503" s="28"/>
      <c r="H503" s="28"/>
      <c r="I503" s="86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86"/>
      <c r="D504" s="65"/>
      <c r="E504" s="28"/>
      <c r="F504" s="28"/>
      <c r="G504" s="28"/>
      <c r="H504" s="28"/>
      <c r="I504" s="86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86"/>
      <c r="D505" s="65"/>
      <c r="E505" s="28"/>
      <c r="F505" s="28"/>
      <c r="G505" s="28"/>
      <c r="H505" s="28"/>
      <c r="I505" s="86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86"/>
      <c r="D506" s="65"/>
      <c r="E506" s="28"/>
      <c r="F506" s="28"/>
      <c r="G506" s="28"/>
      <c r="H506" s="28"/>
      <c r="I506" s="86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86"/>
      <c r="D507" s="65"/>
      <c r="E507" s="28"/>
      <c r="F507" s="28"/>
      <c r="G507" s="28"/>
      <c r="H507" s="28"/>
      <c r="I507" s="86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86"/>
      <c r="D508" s="65"/>
      <c r="E508" s="28"/>
      <c r="F508" s="28"/>
      <c r="G508" s="28"/>
      <c r="H508" s="28"/>
      <c r="I508" s="86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86"/>
      <c r="D509" s="65"/>
      <c r="E509" s="28"/>
      <c r="F509" s="28"/>
      <c r="G509" s="28"/>
      <c r="H509" s="28"/>
      <c r="I509" s="86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86"/>
      <c r="D510" s="65"/>
      <c r="E510" s="28"/>
      <c r="F510" s="28"/>
      <c r="G510" s="28"/>
      <c r="H510" s="28"/>
      <c r="I510" s="86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86"/>
      <c r="D511" s="65"/>
      <c r="E511" s="28"/>
      <c r="F511" s="28"/>
      <c r="G511" s="28"/>
      <c r="H511" s="28"/>
      <c r="I511" s="86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86"/>
      <c r="D512" s="65"/>
      <c r="E512" s="28"/>
      <c r="F512" s="28"/>
      <c r="G512" s="28"/>
      <c r="H512" s="28"/>
      <c r="I512" s="86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86"/>
      <c r="D513" s="65"/>
      <c r="E513" s="28"/>
      <c r="F513" s="28"/>
      <c r="G513" s="28"/>
      <c r="H513" s="28"/>
      <c r="I513" s="86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86"/>
      <c r="D514" s="65"/>
      <c r="E514" s="28"/>
      <c r="F514" s="28"/>
      <c r="G514" s="28"/>
      <c r="H514" s="28"/>
      <c r="I514" s="86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86"/>
      <c r="D515" s="65"/>
      <c r="E515" s="28"/>
      <c r="F515" s="28"/>
      <c r="G515" s="28"/>
      <c r="H515" s="28"/>
      <c r="I515" s="86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86"/>
      <c r="D516" s="65"/>
      <c r="E516" s="28"/>
      <c r="F516" s="28"/>
      <c r="G516" s="28"/>
      <c r="H516" s="28"/>
      <c r="I516" s="86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86"/>
      <c r="D517" s="65"/>
      <c r="E517" s="28"/>
      <c r="F517" s="28"/>
      <c r="G517" s="28"/>
      <c r="H517" s="28"/>
      <c r="I517" s="86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86"/>
      <c r="D518" s="65"/>
      <c r="E518" s="28"/>
      <c r="F518" s="28"/>
      <c r="G518" s="28"/>
      <c r="H518" s="28"/>
      <c r="I518" s="86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86"/>
      <c r="D519" s="65"/>
      <c r="E519" s="28"/>
      <c r="F519" s="28"/>
      <c r="G519" s="28"/>
      <c r="H519" s="28"/>
      <c r="I519" s="86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86"/>
      <c r="D520" s="65"/>
      <c r="E520" s="28"/>
      <c r="F520" s="28"/>
      <c r="G520" s="28"/>
      <c r="H520" s="28"/>
      <c r="I520" s="86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86"/>
      <c r="D521" s="65"/>
      <c r="E521" s="28"/>
      <c r="F521" s="28"/>
      <c r="G521" s="28"/>
      <c r="H521" s="28"/>
      <c r="I521" s="86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86"/>
      <c r="D522" s="65"/>
      <c r="E522" s="28"/>
      <c r="F522" s="28"/>
      <c r="G522" s="28"/>
      <c r="H522" s="28"/>
      <c r="I522" s="86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86"/>
      <c r="D523" s="65"/>
      <c r="E523" s="28"/>
      <c r="F523" s="28"/>
      <c r="G523" s="28"/>
      <c r="H523" s="28"/>
      <c r="I523" s="86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86"/>
      <c r="D524" s="65"/>
      <c r="E524" s="28"/>
      <c r="F524" s="28"/>
      <c r="G524" s="28"/>
      <c r="H524" s="28"/>
      <c r="I524" s="86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86"/>
      <c r="D525" s="65"/>
      <c r="E525" s="28"/>
      <c r="F525" s="28"/>
      <c r="G525" s="28"/>
      <c r="H525" s="28"/>
      <c r="I525" s="86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86"/>
      <c r="D526" s="65"/>
      <c r="E526" s="28"/>
      <c r="F526" s="28"/>
      <c r="G526" s="28"/>
      <c r="H526" s="28"/>
      <c r="I526" s="86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86"/>
      <c r="D527" s="65"/>
      <c r="E527" s="28"/>
      <c r="F527" s="28"/>
      <c r="G527" s="28"/>
      <c r="H527" s="28"/>
      <c r="I527" s="86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86"/>
      <c r="D528" s="65"/>
      <c r="E528" s="28"/>
      <c r="F528" s="28"/>
      <c r="G528" s="28"/>
      <c r="H528" s="28"/>
      <c r="I528" s="86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86"/>
      <c r="D529" s="65"/>
      <c r="E529" s="28"/>
      <c r="F529" s="28"/>
      <c r="G529" s="28"/>
      <c r="H529" s="28"/>
      <c r="I529" s="86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86"/>
      <c r="D530" s="65"/>
      <c r="E530" s="28"/>
      <c r="F530" s="28"/>
      <c r="G530" s="28"/>
      <c r="H530" s="28"/>
      <c r="I530" s="86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86"/>
      <c r="D531" s="65"/>
      <c r="E531" s="28"/>
      <c r="F531" s="28"/>
      <c r="G531" s="28"/>
      <c r="H531" s="28"/>
      <c r="I531" s="86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86"/>
      <c r="D532" s="65"/>
      <c r="E532" s="28"/>
      <c r="F532" s="28"/>
      <c r="G532" s="28"/>
      <c r="H532" s="28"/>
      <c r="I532" s="86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86"/>
      <c r="D533" s="65"/>
      <c r="E533" s="28"/>
      <c r="F533" s="28"/>
      <c r="G533" s="28"/>
      <c r="H533" s="28"/>
      <c r="I533" s="86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86"/>
      <c r="D534" s="65"/>
      <c r="E534" s="28"/>
      <c r="F534" s="28"/>
      <c r="G534" s="28"/>
      <c r="H534" s="28"/>
      <c r="I534" s="86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86"/>
      <c r="D535" s="65"/>
      <c r="E535" s="28"/>
      <c r="F535" s="28"/>
      <c r="G535" s="28"/>
      <c r="H535" s="28"/>
      <c r="I535" s="86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86"/>
      <c r="D536" s="65"/>
      <c r="E536" s="28"/>
      <c r="F536" s="28"/>
      <c r="G536" s="28"/>
      <c r="H536" s="28"/>
      <c r="I536" s="86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86"/>
      <c r="D537" s="65"/>
      <c r="E537" s="28"/>
      <c r="F537" s="28"/>
      <c r="G537" s="28"/>
      <c r="H537" s="28"/>
      <c r="I537" s="86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86"/>
      <c r="D538" s="65"/>
      <c r="E538" s="28"/>
      <c r="F538" s="28"/>
      <c r="G538" s="28"/>
      <c r="H538" s="28"/>
      <c r="I538" s="86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86"/>
      <c r="D539" s="65"/>
      <c r="E539" s="28"/>
      <c r="F539" s="28"/>
      <c r="G539" s="28"/>
      <c r="H539" s="28"/>
      <c r="I539" s="86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86"/>
      <c r="D540" s="65"/>
      <c r="E540" s="28"/>
      <c r="F540" s="28"/>
      <c r="G540" s="28"/>
      <c r="H540" s="28"/>
      <c r="I540" s="86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86"/>
      <c r="D541" s="65"/>
      <c r="E541" s="28"/>
      <c r="F541" s="28"/>
      <c r="G541" s="28"/>
      <c r="H541" s="28"/>
      <c r="I541" s="86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86"/>
      <c r="D542" s="65"/>
      <c r="E542" s="28"/>
      <c r="F542" s="28"/>
      <c r="G542" s="28"/>
      <c r="H542" s="28"/>
      <c r="I542" s="86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86"/>
      <c r="D543" s="65"/>
      <c r="E543" s="28"/>
      <c r="F543" s="28"/>
      <c r="G543" s="28"/>
      <c r="H543" s="28"/>
      <c r="I543" s="86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86"/>
      <c r="D544" s="65"/>
      <c r="E544" s="28"/>
      <c r="F544" s="28"/>
      <c r="G544" s="28"/>
      <c r="H544" s="28"/>
      <c r="I544" s="86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86"/>
      <c r="D545" s="65"/>
      <c r="E545" s="28"/>
      <c r="F545" s="28"/>
      <c r="G545" s="28"/>
      <c r="H545" s="28"/>
      <c r="I545" s="86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86"/>
      <c r="D546" s="65"/>
      <c r="E546" s="28"/>
      <c r="F546" s="28"/>
      <c r="G546" s="28"/>
      <c r="H546" s="28"/>
      <c r="I546" s="86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86"/>
      <c r="D547" s="65"/>
      <c r="E547" s="28"/>
      <c r="F547" s="28"/>
      <c r="G547" s="28"/>
      <c r="H547" s="28"/>
      <c r="I547" s="86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86"/>
      <c r="D548" s="65"/>
      <c r="E548" s="28"/>
      <c r="F548" s="28"/>
      <c r="G548" s="28"/>
      <c r="H548" s="28"/>
      <c r="I548" s="86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86"/>
      <c r="D549" s="65"/>
      <c r="E549" s="28"/>
      <c r="F549" s="28"/>
      <c r="G549" s="28"/>
      <c r="H549" s="28"/>
      <c r="I549" s="86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86"/>
      <c r="D550" s="65"/>
      <c r="E550" s="28"/>
      <c r="F550" s="28"/>
      <c r="G550" s="28"/>
      <c r="H550" s="28"/>
      <c r="I550" s="86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86"/>
      <c r="D551" s="65"/>
      <c r="E551" s="28"/>
      <c r="F551" s="28"/>
      <c r="G551" s="28"/>
      <c r="H551" s="28"/>
      <c r="I551" s="86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86"/>
      <c r="D552" s="65"/>
      <c r="E552" s="28"/>
      <c r="F552" s="28"/>
      <c r="G552" s="28"/>
      <c r="H552" s="28"/>
      <c r="I552" s="86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86"/>
      <c r="D553" s="65"/>
      <c r="E553" s="28"/>
      <c r="F553" s="28"/>
      <c r="G553" s="28"/>
      <c r="H553" s="28"/>
      <c r="I553" s="86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86"/>
      <c r="D554" s="65"/>
      <c r="E554" s="28"/>
      <c r="F554" s="28"/>
      <c r="G554" s="28"/>
      <c r="H554" s="28"/>
      <c r="I554" s="86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86"/>
      <c r="D555" s="65"/>
      <c r="E555" s="28"/>
      <c r="F555" s="28"/>
      <c r="G555" s="28"/>
      <c r="H555" s="28"/>
      <c r="I555" s="86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86"/>
      <c r="D556" s="65"/>
      <c r="E556" s="28"/>
      <c r="F556" s="28"/>
      <c r="G556" s="28"/>
      <c r="H556" s="28"/>
      <c r="I556" s="86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86"/>
      <c r="D557" s="65"/>
      <c r="E557" s="28"/>
      <c r="F557" s="28"/>
      <c r="G557" s="28"/>
      <c r="H557" s="28"/>
      <c r="I557" s="86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86"/>
      <c r="D558" s="65"/>
      <c r="E558" s="28"/>
      <c r="F558" s="28"/>
      <c r="G558" s="28"/>
      <c r="H558" s="28"/>
      <c r="I558" s="86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86"/>
      <c r="D559" s="65"/>
      <c r="E559" s="28"/>
      <c r="F559" s="28"/>
      <c r="G559" s="28"/>
      <c r="H559" s="28"/>
      <c r="I559" s="86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86"/>
      <c r="D560" s="65"/>
      <c r="E560" s="28"/>
      <c r="F560" s="28"/>
      <c r="G560" s="28"/>
      <c r="H560" s="28"/>
      <c r="I560" s="86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86"/>
      <c r="D561" s="65"/>
      <c r="E561" s="28"/>
      <c r="F561" s="28"/>
      <c r="G561" s="28"/>
      <c r="H561" s="28"/>
      <c r="I561" s="86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86"/>
      <c r="D562" s="65"/>
      <c r="E562" s="28"/>
      <c r="F562" s="28"/>
      <c r="G562" s="28"/>
      <c r="H562" s="28"/>
      <c r="I562" s="86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86"/>
      <c r="D563" s="65"/>
      <c r="E563" s="28"/>
      <c r="F563" s="28"/>
      <c r="G563" s="28"/>
      <c r="H563" s="28"/>
      <c r="I563" s="86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86"/>
      <c r="D564" s="65"/>
      <c r="E564" s="28"/>
      <c r="F564" s="28"/>
      <c r="G564" s="28"/>
      <c r="H564" s="28"/>
      <c r="I564" s="86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86"/>
      <c r="D565" s="65"/>
      <c r="E565" s="28"/>
      <c r="F565" s="28"/>
      <c r="G565" s="28"/>
      <c r="H565" s="28"/>
      <c r="I565" s="86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86"/>
      <c r="D566" s="65"/>
      <c r="E566" s="28"/>
      <c r="F566" s="28"/>
      <c r="G566" s="28"/>
      <c r="H566" s="28"/>
      <c r="I566" s="86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86"/>
      <c r="D567" s="65"/>
      <c r="E567" s="28"/>
      <c r="F567" s="28"/>
      <c r="G567" s="28"/>
      <c r="H567" s="28"/>
      <c r="I567" s="86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86"/>
      <c r="D568" s="65"/>
      <c r="E568" s="28"/>
      <c r="F568" s="28"/>
      <c r="G568" s="28"/>
      <c r="H568" s="28"/>
      <c r="I568" s="86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86"/>
      <c r="D569" s="65"/>
      <c r="E569" s="28"/>
      <c r="F569" s="28"/>
      <c r="G569" s="28"/>
      <c r="H569" s="28"/>
      <c r="I569" s="86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86"/>
      <c r="D570" s="65"/>
      <c r="E570" s="28"/>
      <c r="F570" s="28"/>
      <c r="G570" s="28"/>
      <c r="H570" s="28"/>
      <c r="I570" s="86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86"/>
      <c r="D571" s="65"/>
      <c r="E571" s="28"/>
      <c r="F571" s="28"/>
      <c r="G571" s="28"/>
      <c r="H571" s="28"/>
      <c r="I571" s="86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86"/>
      <c r="D572" s="65"/>
      <c r="E572" s="28"/>
      <c r="F572" s="28"/>
      <c r="G572" s="28"/>
      <c r="H572" s="28"/>
      <c r="I572" s="86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86"/>
      <c r="D573" s="65"/>
      <c r="E573" s="28"/>
      <c r="F573" s="28"/>
      <c r="G573" s="28"/>
      <c r="H573" s="28"/>
      <c r="I573" s="86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86"/>
      <c r="D574" s="65"/>
      <c r="E574" s="28"/>
      <c r="F574" s="28"/>
      <c r="G574" s="28"/>
      <c r="H574" s="28"/>
      <c r="I574" s="86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86"/>
      <c r="D575" s="65"/>
      <c r="E575" s="28"/>
      <c r="F575" s="28"/>
      <c r="G575" s="28"/>
      <c r="H575" s="28"/>
      <c r="I575" s="86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86"/>
      <c r="D576" s="65"/>
      <c r="E576" s="28"/>
      <c r="F576" s="28"/>
      <c r="G576" s="28"/>
      <c r="H576" s="28"/>
      <c r="I576" s="86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86"/>
      <c r="D577" s="65"/>
      <c r="E577" s="28"/>
      <c r="F577" s="28"/>
      <c r="G577" s="28"/>
      <c r="H577" s="28"/>
      <c r="I577" s="86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86"/>
      <c r="D578" s="65"/>
      <c r="E578" s="28"/>
      <c r="F578" s="28"/>
      <c r="G578" s="28"/>
      <c r="H578" s="28"/>
      <c r="I578" s="86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86"/>
      <c r="D579" s="65"/>
      <c r="E579" s="28"/>
      <c r="F579" s="28"/>
      <c r="G579" s="28"/>
      <c r="H579" s="28"/>
      <c r="I579" s="86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86"/>
      <c r="D580" s="65"/>
      <c r="E580" s="28"/>
      <c r="F580" s="28"/>
      <c r="G580" s="28"/>
      <c r="H580" s="28"/>
      <c r="I580" s="86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86"/>
      <c r="D581" s="65"/>
      <c r="E581" s="28"/>
      <c r="F581" s="28"/>
      <c r="G581" s="28"/>
      <c r="H581" s="28"/>
      <c r="I581" s="86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86"/>
      <c r="D582" s="65"/>
      <c r="E582" s="28"/>
      <c r="F582" s="28"/>
      <c r="G582" s="28"/>
      <c r="H582" s="28"/>
      <c r="I582" s="86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86"/>
      <c r="D583" s="65"/>
      <c r="E583" s="28"/>
      <c r="F583" s="28"/>
      <c r="G583" s="28"/>
      <c r="H583" s="28"/>
      <c r="I583" s="86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86"/>
      <c r="D584" s="65"/>
      <c r="E584" s="28"/>
      <c r="F584" s="28"/>
      <c r="G584" s="28"/>
      <c r="H584" s="28"/>
      <c r="I584" s="86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86"/>
      <c r="D585" s="65"/>
      <c r="E585" s="28"/>
      <c r="F585" s="28"/>
      <c r="G585" s="28"/>
      <c r="H585" s="28"/>
      <c r="I585" s="86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86"/>
      <c r="D586" s="65"/>
      <c r="E586" s="28"/>
      <c r="F586" s="28"/>
      <c r="G586" s="28"/>
      <c r="H586" s="28"/>
      <c r="I586" s="86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86"/>
      <c r="D587" s="65"/>
      <c r="E587" s="28"/>
      <c r="F587" s="28"/>
      <c r="G587" s="28"/>
      <c r="H587" s="28"/>
      <c r="I587" s="86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86"/>
      <c r="D588" s="65"/>
      <c r="E588" s="28"/>
      <c r="F588" s="28"/>
      <c r="G588" s="28"/>
      <c r="H588" s="28"/>
      <c r="I588" s="86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86"/>
      <c r="D589" s="65"/>
      <c r="E589" s="28"/>
      <c r="F589" s="28"/>
      <c r="G589" s="28"/>
      <c r="H589" s="28"/>
      <c r="I589" s="86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86"/>
      <c r="D590" s="65"/>
      <c r="E590" s="28"/>
      <c r="F590" s="28"/>
      <c r="G590" s="28"/>
      <c r="H590" s="28"/>
      <c r="I590" s="86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86"/>
      <c r="D591" s="65"/>
      <c r="E591" s="28"/>
      <c r="F591" s="28"/>
      <c r="G591" s="28"/>
      <c r="H591" s="28"/>
      <c r="I591" s="86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86"/>
      <c r="D592" s="65"/>
      <c r="E592" s="28"/>
      <c r="F592" s="28"/>
      <c r="G592" s="28"/>
      <c r="H592" s="28"/>
      <c r="I592" s="86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86"/>
      <c r="D593" s="65"/>
      <c r="E593" s="28"/>
      <c r="F593" s="28"/>
      <c r="G593" s="28"/>
      <c r="H593" s="28"/>
      <c r="I593" s="86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86"/>
      <c r="D594" s="65"/>
      <c r="E594" s="28"/>
      <c r="F594" s="28"/>
      <c r="G594" s="28"/>
      <c r="H594" s="28"/>
      <c r="I594" s="86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86"/>
      <c r="D595" s="65"/>
      <c r="E595" s="28"/>
      <c r="F595" s="28"/>
      <c r="G595" s="28"/>
      <c r="H595" s="28"/>
      <c r="I595" s="86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86"/>
      <c r="D596" s="65"/>
      <c r="E596" s="28"/>
      <c r="F596" s="28"/>
      <c r="G596" s="28"/>
      <c r="H596" s="28"/>
      <c r="I596" s="86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86"/>
      <c r="D597" s="65"/>
      <c r="E597" s="28"/>
      <c r="F597" s="28"/>
      <c r="G597" s="28"/>
      <c r="H597" s="28"/>
      <c r="I597" s="86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86"/>
      <c r="D598" s="65"/>
      <c r="E598" s="28"/>
      <c r="F598" s="28"/>
      <c r="G598" s="28"/>
      <c r="H598" s="28"/>
      <c r="I598" s="86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86"/>
      <c r="D599" s="65"/>
      <c r="E599" s="28"/>
      <c r="F599" s="28"/>
      <c r="G599" s="28"/>
      <c r="H599" s="28"/>
      <c r="I599" s="86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86"/>
      <c r="D600" s="65"/>
      <c r="E600" s="28"/>
      <c r="F600" s="28"/>
      <c r="G600" s="28"/>
      <c r="H600" s="28"/>
      <c r="I600" s="86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86"/>
      <c r="D601" s="65"/>
      <c r="E601" s="28"/>
      <c r="F601" s="28"/>
      <c r="G601" s="28"/>
      <c r="H601" s="28"/>
      <c r="I601" s="86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86"/>
      <c r="D602" s="65"/>
      <c r="E602" s="28"/>
      <c r="F602" s="28"/>
      <c r="G602" s="28"/>
      <c r="H602" s="28"/>
      <c r="I602" s="86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86"/>
      <c r="D603" s="65"/>
      <c r="E603" s="28"/>
      <c r="F603" s="28"/>
      <c r="G603" s="28"/>
      <c r="H603" s="28"/>
      <c r="I603" s="86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86"/>
      <c r="D604" s="65"/>
      <c r="E604" s="28"/>
      <c r="F604" s="28"/>
      <c r="G604" s="28"/>
      <c r="H604" s="28"/>
      <c r="I604" s="86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86"/>
      <c r="D605" s="65"/>
      <c r="E605" s="28"/>
      <c r="F605" s="28"/>
      <c r="G605" s="28"/>
      <c r="H605" s="28"/>
      <c r="I605" s="86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86"/>
      <c r="D606" s="65"/>
      <c r="E606" s="28"/>
      <c r="F606" s="28"/>
      <c r="G606" s="28"/>
      <c r="H606" s="28"/>
      <c r="I606" s="86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86"/>
      <c r="D607" s="65"/>
      <c r="E607" s="28"/>
      <c r="F607" s="28"/>
      <c r="G607" s="28"/>
      <c r="H607" s="28"/>
      <c r="I607" s="86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86"/>
      <c r="D608" s="65"/>
      <c r="E608" s="28"/>
      <c r="F608" s="28"/>
      <c r="G608" s="28"/>
      <c r="H608" s="28"/>
      <c r="I608" s="86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86"/>
      <c r="D609" s="65"/>
      <c r="E609" s="28"/>
      <c r="F609" s="28"/>
      <c r="G609" s="28"/>
      <c r="H609" s="28"/>
      <c r="I609" s="86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86"/>
      <c r="D610" s="65"/>
      <c r="E610" s="28"/>
      <c r="F610" s="28"/>
      <c r="G610" s="28"/>
      <c r="H610" s="28"/>
      <c r="I610" s="86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86"/>
      <c r="D611" s="65"/>
      <c r="E611" s="28"/>
      <c r="F611" s="28"/>
      <c r="G611" s="28"/>
      <c r="H611" s="28"/>
      <c r="I611" s="86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86"/>
      <c r="D612" s="65"/>
      <c r="E612" s="28"/>
      <c r="F612" s="28"/>
      <c r="G612" s="28"/>
      <c r="H612" s="28"/>
      <c r="I612" s="86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86"/>
      <c r="D613" s="65"/>
      <c r="E613" s="28"/>
      <c r="F613" s="28"/>
      <c r="G613" s="28"/>
      <c r="H613" s="28"/>
      <c r="I613" s="86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86"/>
      <c r="D614" s="65"/>
      <c r="E614" s="28"/>
      <c r="F614" s="28"/>
      <c r="G614" s="28"/>
      <c r="H614" s="28"/>
      <c r="I614" s="86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86"/>
      <c r="D615" s="65"/>
      <c r="E615" s="28"/>
      <c r="F615" s="28"/>
      <c r="G615" s="28"/>
      <c r="H615" s="28"/>
      <c r="I615" s="86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86"/>
      <c r="D616" s="65"/>
      <c r="E616" s="28"/>
      <c r="F616" s="28"/>
      <c r="G616" s="28"/>
      <c r="H616" s="28"/>
      <c r="I616" s="86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86"/>
      <c r="D617" s="65"/>
      <c r="E617" s="28"/>
      <c r="F617" s="28"/>
      <c r="G617" s="28"/>
      <c r="H617" s="28"/>
      <c r="I617" s="86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86"/>
      <c r="D618" s="65"/>
      <c r="E618" s="28"/>
      <c r="F618" s="28"/>
      <c r="G618" s="28"/>
      <c r="H618" s="28"/>
      <c r="I618" s="86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86"/>
      <c r="D619" s="65"/>
      <c r="E619" s="28"/>
      <c r="F619" s="28"/>
      <c r="G619" s="28"/>
      <c r="H619" s="28"/>
      <c r="I619" s="86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86"/>
      <c r="D620" s="65"/>
      <c r="E620" s="28"/>
      <c r="F620" s="28"/>
      <c r="G620" s="28"/>
      <c r="H620" s="28"/>
      <c r="I620" s="86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86"/>
      <c r="D621" s="65"/>
      <c r="E621" s="28"/>
      <c r="F621" s="28"/>
      <c r="G621" s="28"/>
      <c r="H621" s="28"/>
      <c r="I621" s="86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86"/>
      <c r="D622" s="65"/>
      <c r="E622" s="28"/>
      <c r="F622" s="28"/>
      <c r="G622" s="28"/>
      <c r="H622" s="28"/>
      <c r="I622" s="86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86"/>
      <c r="D623" s="65"/>
      <c r="E623" s="28"/>
      <c r="F623" s="28"/>
      <c r="G623" s="28"/>
      <c r="H623" s="28"/>
      <c r="I623" s="86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86"/>
      <c r="D624" s="65"/>
      <c r="E624" s="28"/>
      <c r="F624" s="28"/>
      <c r="G624" s="28"/>
      <c r="H624" s="28"/>
      <c r="I624" s="86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86"/>
      <c r="D625" s="65"/>
      <c r="E625" s="28"/>
      <c r="F625" s="28"/>
      <c r="G625" s="28"/>
      <c r="H625" s="28"/>
      <c r="I625" s="86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86"/>
      <c r="D626" s="65"/>
      <c r="E626" s="28"/>
      <c r="F626" s="28"/>
      <c r="G626" s="28"/>
      <c r="H626" s="28"/>
      <c r="I626" s="86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86"/>
      <c r="D627" s="65"/>
      <c r="E627" s="28"/>
      <c r="F627" s="28"/>
      <c r="G627" s="28"/>
      <c r="H627" s="28"/>
      <c r="I627" s="86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86"/>
      <c r="D628" s="65"/>
      <c r="E628" s="28"/>
      <c r="F628" s="28"/>
      <c r="G628" s="28"/>
      <c r="H628" s="28"/>
      <c r="I628" s="86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86"/>
      <c r="D629" s="65"/>
      <c r="E629" s="28"/>
      <c r="F629" s="28"/>
      <c r="G629" s="28"/>
      <c r="H629" s="28"/>
      <c r="I629" s="86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86"/>
      <c r="D630" s="65"/>
      <c r="E630" s="28"/>
      <c r="F630" s="28"/>
      <c r="G630" s="28"/>
      <c r="H630" s="28"/>
      <c r="I630" s="86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86"/>
      <c r="D631" s="65"/>
      <c r="E631" s="28"/>
      <c r="F631" s="28"/>
      <c r="G631" s="28"/>
      <c r="H631" s="28"/>
      <c r="I631" s="86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86"/>
      <c r="D632" s="65"/>
      <c r="E632" s="28"/>
      <c r="F632" s="28"/>
      <c r="G632" s="28"/>
      <c r="H632" s="28"/>
      <c r="I632" s="86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86"/>
      <c r="D633" s="65"/>
      <c r="E633" s="28"/>
      <c r="F633" s="28"/>
      <c r="G633" s="28"/>
      <c r="H633" s="28"/>
      <c r="I633" s="86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86"/>
      <c r="D634" s="65"/>
      <c r="E634" s="28"/>
      <c r="F634" s="28"/>
      <c r="G634" s="28"/>
      <c r="H634" s="28"/>
      <c r="I634" s="86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86"/>
      <c r="D635" s="65"/>
      <c r="E635" s="28"/>
      <c r="F635" s="28"/>
      <c r="G635" s="28"/>
      <c r="H635" s="28"/>
      <c r="I635" s="86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86"/>
      <c r="D636" s="65"/>
      <c r="E636" s="28"/>
      <c r="F636" s="28"/>
      <c r="G636" s="28"/>
      <c r="H636" s="28"/>
      <c r="I636" s="86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86"/>
      <c r="D637" s="65"/>
      <c r="E637" s="28"/>
      <c r="F637" s="28"/>
      <c r="G637" s="28"/>
      <c r="H637" s="28"/>
      <c r="I637" s="86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86"/>
      <c r="D638" s="65"/>
      <c r="E638" s="28"/>
      <c r="F638" s="28"/>
      <c r="G638" s="28"/>
      <c r="H638" s="28"/>
      <c r="I638" s="86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86"/>
      <c r="D639" s="65"/>
      <c r="E639" s="28"/>
      <c r="F639" s="28"/>
      <c r="G639" s="28"/>
      <c r="H639" s="28"/>
      <c r="I639" s="86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86"/>
      <c r="D640" s="65"/>
      <c r="E640" s="28"/>
      <c r="F640" s="28"/>
      <c r="G640" s="28"/>
      <c r="H640" s="28"/>
      <c r="I640" s="86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86"/>
      <c r="D641" s="65"/>
      <c r="E641" s="28"/>
      <c r="F641" s="28"/>
      <c r="G641" s="28"/>
      <c r="H641" s="28"/>
      <c r="I641" s="86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86"/>
      <c r="D642" s="65"/>
      <c r="E642" s="28"/>
      <c r="F642" s="28"/>
      <c r="G642" s="28"/>
      <c r="H642" s="28"/>
      <c r="I642" s="86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86"/>
      <c r="D643" s="65"/>
      <c r="E643" s="28"/>
      <c r="F643" s="28"/>
      <c r="G643" s="28"/>
      <c r="H643" s="28"/>
      <c r="I643" s="86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86"/>
      <c r="D644" s="65"/>
      <c r="E644" s="28"/>
      <c r="F644" s="28"/>
      <c r="G644" s="28"/>
      <c r="H644" s="28"/>
      <c r="I644" s="86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86"/>
      <c r="D645" s="65"/>
      <c r="E645" s="28"/>
      <c r="F645" s="28"/>
      <c r="G645" s="28"/>
      <c r="H645" s="28"/>
      <c r="I645" s="86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86"/>
      <c r="D646" s="65"/>
      <c r="E646" s="28"/>
      <c r="F646" s="28"/>
      <c r="G646" s="28"/>
      <c r="H646" s="28"/>
      <c r="I646" s="86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86"/>
      <c r="D647" s="65"/>
      <c r="E647" s="28"/>
      <c r="F647" s="28"/>
      <c r="G647" s="28"/>
      <c r="H647" s="28"/>
      <c r="I647" s="86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86"/>
      <c r="D648" s="65"/>
      <c r="E648" s="28"/>
      <c r="F648" s="28"/>
      <c r="G648" s="28"/>
      <c r="H648" s="28"/>
      <c r="I648" s="86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86"/>
      <c r="D649" s="65"/>
      <c r="E649" s="28"/>
      <c r="F649" s="28"/>
      <c r="G649" s="28"/>
      <c r="H649" s="28"/>
      <c r="I649" s="86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86"/>
      <c r="D650" s="65"/>
      <c r="E650" s="28"/>
      <c r="F650" s="28"/>
      <c r="G650" s="28"/>
      <c r="H650" s="28"/>
      <c r="I650" s="86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86"/>
      <c r="D651" s="65"/>
      <c r="E651" s="28"/>
      <c r="F651" s="28"/>
      <c r="G651" s="28"/>
      <c r="H651" s="28"/>
      <c r="I651" s="86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86"/>
      <c r="D652" s="65"/>
      <c r="E652" s="28"/>
      <c r="F652" s="28"/>
      <c r="G652" s="28"/>
      <c r="H652" s="28"/>
      <c r="I652" s="86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86"/>
      <c r="D653" s="65"/>
      <c r="E653" s="28"/>
      <c r="F653" s="28"/>
      <c r="G653" s="28"/>
      <c r="H653" s="28"/>
      <c r="I653" s="86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86"/>
      <c r="D654" s="65"/>
      <c r="E654" s="28"/>
      <c r="F654" s="28"/>
      <c r="G654" s="28"/>
      <c r="H654" s="28"/>
      <c r="I654" s="86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86"/>
      <c r="D655" s="65"/>
      <c r="E655" s="28"/>
      <c r="F655" s="28"/>
      <c r="G655" s="28"/>
      <c r="H655" s="28"/>
      <c r="I655" s="86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86"/>
      <c r="D656" s="65"/>
      <c r="E656" s="28"/>
      <c r="F656" s="28"/>
      <c r="G656" s="28"/>
      <c r="H656" s="28"/>
      <c r="I656" s="86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86"/>
      <c r="D657" s="65"/>
      <c r="E657" s="28"/>
      <c r="F657" s="28"/>
      <c r="G657" s="28"/>
      <c r="H657" s="28"/>
      <c r="I657" s="86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86"/>
      <c r="D658" s="65"/>
      <c r="E658" s="28"/>
      <c r="F658" s="28"/>
      <c r="G658" s="28"/>
      <c r="H658" s="28"/>
      <c r="I658" s="86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86"/>
      <c r="D659" s="65"/>
      <c r="E659" s="28"/>
      <c r="F659" s="28"/>
      <c r="G659" s="28"/>
      <c r="H659" s="28"/>
      <c r="I659" s="86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86"/>
      <c r="D660" s="65"/>
      <c r="E660" s="28"/>
      <c r="F660" s="28"/>
      <c r="G660" s="28"/>
      <c r="H660" s="28"/>
      <c r="I660" s="86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86"/>
      <c r="D661" s="65"/>
      <c r="E661" s="28"/>
      <c r="F661" s="28"/>
      <c r="G661" s="28"/>
      <c r="H661" s="28"/>
      <c r="I661" s="86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86"/>
      <c r="D662" s="65"/>
      <c r="E662" s="28"/>
      <c r="F662" s="28"/>
      <c r="G662" s="28"/>
      <c r="H662" s="28"/>
      <c r="I662" s="86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86"/>
      <c r="D663" s="65"/>
      <c r="E663" s="28"/>
      <c r="F663" s="28"/>
      <c r="G663" s="28"/>
      <c r="H663" s="28"/>
      <c r="I663" s="86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86"/>
      <c r="D664" s="65"/>
      <c r="E664" s="28"/>
      <c r="F664" s="28"/>
      <c r="G664" s="28"/>
      <c r="H664" s="28"/>
      <c r="I664" s="86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86"/>
      <c r="D665" s="65"/>
      <c r="E665" s="28"/>
      <c r="F665" s="28"/>
      <c r="G665" s="28"/>
      <c r="H665" s="28"/>
      <c r="I665" s="86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86"/>
      <c r="D666" s="65"/>
      <c r="E666" s="28"/>
      <c r="F666" s="28"/>
      <c r="G666" s="28"/>
      <c r="H666" s="28"/>
      <c r="I666" s="86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86"/>
      <c r="D667" s="65"/>
      <c r="E667" s="28"/>
      <c r="F667" s="28"/>
      <c r="G667" s="28"/>
      <c r="H667" s="28"/>
      <c r="I667" s="86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86"/>
      <c r="D668" s="65"/>
      <c r="E668" s="28"/>
      <c r="F668" s="28"/>
      <c r="G668" s="28"/>
      <c r="H668" s="28"/>
      <c r="I668" s="86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86"/>
      <c r="D669" s="65"/>
      <c r="E669" s="28"/>
      <c r="F669" s="28"/>
      <c r="G669" s="28"/>
      <c r="H669" s="28"/>
      <c r="I669" s="86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86"/>
      <c r="D670" s="65"/>
      <c r="E670" s="28"/>
      <c r="F670" s="28"/>
      <c r="G670" s="28"/>
      <c r="H670" s="28"/>
      <c r="I670" s="86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86"/>
      <c r="D671" s="65"/>
      <c r="E671" s="28"/>
      <c r="F671" s="28"/>
      <c r="G671" s="28"/>
      <c r="H671" s="28"/>
      <c r="I671" s="86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86"/>
      <c r="D672" s="65"/>
      <c r="E672" s="28"/>
      <c r="F672" s="28"/>
      <c r="G672" s="28"/>
      <c r="H672" s="28"/>
      <c r="I672" s="86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86"/>
      <c r="D673" s="65"/>
      <c r="E673" s="28"/>
      <c r="F673" s="28"/>
      <c r="G673" s="28"/>
      <c r="H673" s="28"/>
      <c r="I673" s="86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86"/>
      <c r="D674" s="65"/>
      <c r="E674" s="28"/>
      <c r="F674" s="28"/>
      <c r="G674" s="28"/>
      <c r="H674" s="28"/>
      <c r="I674" s="86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86"/>
      <c r="D675" s="65"/>
      <c r="E675" s="28"/>
      <c r="F675" s="28"/>
      <c r="G675" s="28"/>
      <c r="H675" s="28"/>
      <c r="I675" s="86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86"/>
      <c r="D676" s="65"/>
      <c r="E676" s="28"/>
      <c r="F676" s="28"/>
      <c r="G676" s="28"/>
      <c r="H676" s="28"/>
      <c r="I676" s="86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86"/>
      <c r="D677" s="65"/>
      <c r="E677" s="28"/>
      <c r="F677" s="28"/>
      <c r="G677" s="28"/>
      <c r="H677" s="28"/>
      <c r="I677" s="86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86"/>
      <c r="D678" s="65"/>
      <c r="E678" s="28"/>
      <c r="F678" s="28"/>
      <c r="G678" s="28"/>
      <c r="H678" s="28"/>
      <c r="I678" s="86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86"/>
      <c r="D679" s="65"/>
      <c r="E679" s="28"/>
      <c r="F679" s="28"/>
      <c r="G679" s="28"/>
      <c r="H679" s="28"/>
      <c r="I679" s="86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86"/>
      <c r="D680" s="65"/>
      <c r="E680" s="28"/>
      <c r="F680" s="28"/>
      <c r="G680" s="28"/>
      <c r="H680" s="28"/>
      <c r="I680" s="86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86"/>
      <c r="D681" s="65"/>
      <c r="E681" s="28"/>
      <c r="F681" s="28"/>
      <c r="G681" s="28"/>
      <c r="H681" s="28"/>
      <c r="I681" s="86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86"/>
      <c r="D682" s="65"/>
      <c r="E682" s="28"/>
      <c r="F682" s="28"/>
      <c r="G682" s="28"/>
      <c r="H682" s="28"/>
      <c r="I682" s="86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86"/>
      <c r="D683" s="65"/>
      <c r="E683" s="28"/>
      <c r="F683" s="28"/>
      <c r="G683" s="28"/>
      <c r="H683" s="28"/>
      <c r="I683" s="86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86"/>
      <c r="D684" s="65"/>
      <c r="E684" s="28"/>
      <c r="F684" s="28"/>
      <c r="G684" s="28"/>
      <c r="H684" s="28"/>
      <c r="I684" s="86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86"/>
      <c r="D685" s="65"/>
      <c r="E685" s="28"/>
      <c r="F685" s="28"/>
      <c r="G685" s="28"/>
      <c r="H685" s="28"/>
      <c r="I685" s="86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86"/>
      <c r="D686" s="65"/>
      <c r="E686" s="28"/>
      <c r="F686" s="28"/>
      <c r="G686" s="28"/>
      <c r="H686" s="28"/>
      <c r="I686" s="86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86"/>
      <c r="D687" s="65"/>
      <c r="E687" s="28"/>
      <c r="F687" s="28"/>
      <c r="G687" s="28"/>
      <c r="H687" s="28"/>
      <c r="I687" s="86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86"/>
      <c r="D688" s="65"/>
      <c r="E688" s="28"/>
      <c r="F688" s="28"/>
      <c r="G688" s="28"/>
      <c r="H688" s="28"/>
      <c r="I688" s="86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86"/>
      <c r="D689" s="65"/>
      <c r="E689" s="28"/>
      <c r="F689" s="28"/>
      <c r="G689" s="28"/>
      <c r="H689" s="28"/>
      <c r="I689" s="86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86"/>
      <c r="D690" s="65"/>
      <c r="E690" s="28"/>
      <c r="F690" s="28"/>
      <c r="G690" s="28"/>
      <c r="H690" s="28"/>
      <c r="I690" s="86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86"/>
      <c r="D691" s="65"/>
      <c r="E691" s="28"/>
      <c r="F691" s="28"/>
      <c r="G691" s="28"/>
      <c r="H691" s="28"/>
      <c r="I691" s="86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86"/>
      <c r="D692" s="65"/>
      <c r="E692" s="28"/>
      <c r="F692" s="28"/>
      <c r="G692" s="28"/>
      <c r="H692" s="28"/>
      <c r="I692" s="86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86"/>
      <c r="D693" s="65"/>
      <c r="E693" s="28"/>
      <c r="F693" s="28"/>
      <c r="G693" s="28"/>
      <c r="H693" s="28"/>
      <c r="I693" s="86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86"/>
      <c r="D694" s="65"/>
      <c r="E694" s="28"/>
      <c r="F694" s="28"/>
      <c r="G694" s="28"/>
      <c r="H694" s="28"/>
      <c r="I694" s="86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86"/>
      <c r="D695" s="65"/>
      <c r="E695" s="28"/>
      <c r="F695" s="28"/>
      <c r="G695" s="28"/>
      <c r="H695" s="28"/>
      <c r="I695" s="86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86"/>
      <c r="D696" s="65"/>
      <c r="E696" s="28"/>
      <c r="F696" s="28"/>
      <c r="G696" s="28"/>
      <c r="H696" s="28"/>
      <c r="I696" s="86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86"/>
      <c r="D697" s="65"/>
      <c r="E697" s="28"/>
      <c r="F697" s="28"/>
      <c r="G697" s="28"/>
      <c r="H697" s="28"/>
      <c r="I697" s="86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86"/>
      <c r="D698" s="65"/>
      <c r="E698" s="28"/>
      <c r="F698" s="28"/>
      <c r="G698" s="28"/>
      <c r="H698" s="28"/>
      <c r="I698" s="86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86"/>
      <c r="D699" s="65"/>
      <c r="E699" s="28"/>
      <c r="F699" s="28"/>
      <c r="G699" s="28"/>
      <c r="H699" s="28"/>
      <c r="I699" s="86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86"/>
      <c r="D700" s="65"/>
      <c r="E700" s="28"/>
      <c r="F700" s="28"/>
      <c r="G700" s="28"/>
      <c r="H700" s="28"/>
      <c r="I700" s="86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86"/>
      <c r="D701" s="65"/>
      <c r="E701" s="28"/>
      <c r="F701" s="28"/>
      <c r="G701" s="28"/>
      <c r="H701" s="28"/>
      <c r="I701" s="86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86"/>
      <c r="D702" s="65"/>
      <c r="E702" s="28"/>
      <c r="F702" s="28"/>
      <c r="G702" s="28"/>
      <c r="H702" s="28"/>
      <c r="I702" s="86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86"/>
      <c r="D703" s="65"/>
      <c r="E703" s="28"/>
      <c r="F703" s="28"/>
      <c r="G703" s="28"/>
      <c r="H703" s="28"/>
      <c r="I703" s="86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86"/>
      <c r="D704" s="65"/>
      <c r="E704" s="28"/>
      <c r="F704" s="28"/>
      <c r="G704" s="28"/>
      <c r="H704" s="28"/>
      <c r="I704" s="86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86"/>
      <c r="D705" s="65"/>
      <c r="E705" s="28"/>
      <c r="F705" s="28"/>
      <c r="G705" s="28"/>
      <c r="H705" s="28"/>
      <c r="I705" s="86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86"/>
      <c r="D706" s="65"/>
      <c r="E706" s="28"/>
      <c r="F706" s="28"/>
      <c r="G706" s="28"/>
      <c r="H706" s="28"/>
      <c r="I706" s="86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86"/>
      <c r="D707" s="65"/>
      <c r="E707" s="28"/>
      <c r="F707" s="28"/>
      <c r="G707" s="28"/>
      <c r="H707" s="28"/>
      <c r="I707" s="86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86"/>
      <c r="D708" s="65"/>
      <c r="E708" s="28"/>
      <c r="F708" s="28"/>
      <c r="G708" s="28"/>
      <c r="H708" s="28"/>
      <c r="I708" s="86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86"/>
      <c r="D709" s="65"/>
      <c r="E709" s="28"/>
      <c r="F709" s="28"/>
      <c r="G709" s="28"/>
      <c r="H709" s="28"/>
      <c r="I709" s="86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86"/>
      <c r="D710" s="65"/>
      <c r="E710" s="28"/>
      <c r="F710" s="28"/>
      <c r="G710" s="28"/>
      <c r="H710" s="28"/>
      <c r="I710" s="86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86"/>
      <c r="D711" s="65"/>
      <c r="E711" s="28"/>
      <c r="F711" s="28"/>
      <c r="G711" s="28"/>
      <c r="H711" s="28"/>
      <c r="I711" s="86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86"/>
      <c r="D712" s="65"/>
      <c r="E712" s="28"/>
      <c r="F712" s="28"/>
      <c r="G712" s="28"/>
      <c r="H712" s="28"/>
      <c r="I712" s="86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86"/>
      <c r="D713" s="65"/>
      <c r="E713" s="28"/>
      <c r="F713" s="28"/>
      <c r="G713" s="28"/>
      <c r="H713" s="28"/>
      <c r="I713" s="86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86"/>
      <c r="D714" s="65"/>
      <c r="E714" s="28"/>
      <c r="F714" s="28"/>
      <c r="G714" s="28"/>
      <c r="H714" s="28"/>
      <c r="I714" s="86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86"/>
      <c r="D715" s="65"/>
      <c r="E715" s="28"/>
      <c r="F715" s="28"/>
      <c r="G715" s="28"/>
      <c r="H715" s="28"/>
      <c r="I715" s="86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86"/>
      <c r="D716" s="65"/>
      <c r="E716" s="28"/>
      <c r="F716" s="28"/>
      <c r="G716" s="28"/>
      <c r="H716" s="28"/>
      <c r="I716" s="86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86"/>
      <c r="D717" s="65"/>
      <c r="E717" s="28"/>
      <c r="F717" s="28"/>
      <c r="G717" s="28"/>
      <c r="H717" s="28"/>
      <c r="I717" s="86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86"/>
      <c r="D718" s="65"/>
      <c r="E718" s="28"/>
      <c r="F718" s="28"/>
      <c r="G718" s="28"/>
      <c r="H718" s="28"/>
      <c r="I718" s="86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86"/>
      <c r="D719" s="65"/>
      <c r="E719" s="28"/>
      <c r="F719" s="28"/>
      <c r="G719" s="28"/>
      <c r="H719" s="28"/>
      <c r="I719" s="86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86"/>
      <c r="D720" s="65"/>
      <c r="E720" s="28"/>
      <c r="F720" s="28"/>
      <c r="G720" s="28"/>
      <c r="H720" s="28"/>
      <c r="I720" s="86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86"/>
      <c r="D721" s="65"/>
      <c r="E721" s="28"/>
      <c r="F721" s="28"/>
      <c r="G721" s="28"/>
      <c r="H721" s="28"/>
      <c r="I721" s="86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86"/>
      <c r="D722" s="65"/>
      <c r="E722" s="28"/>
      <c r="F722" s="28"/>
      <c r="G722" s="28"/>
      <c r="H722" s="28"/>
      <c r="I722" s="86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86"/>
      <c r="D723" s="65"/>
      <c r="E723" s="28"/>
      <c r="F723" s="28"/>
      <c r="G723" s="28"/>
      <c r="H723" s="28"/>
      <c r="I723" s="86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86"/>
      <c r="D724" s="65"/>
      <c r="E724" s="28"/>
      <c r="F724" s="28"/>
      <c r="G724" s="28"/>
      <c r="H724" s="28"/>
      <c r="I724" s="86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86"/>
      <c r="D725" s="65"/>
      <c r="E725" s="28"/>
      <c r="F725" s="28"/>
      <c r="G725" s="28"/>
      <c r="H725" s="28"/>
      <c r="I725" s="86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86"/>
      <c r="D726" s="65"/>
      <c r="E726" s="28"/>
      <c r="F726" s="28"/>
      <c r="G726" s="28"/>
      <c r="H726" s="28"/>
      <c r="I726" s="86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86"/>
      <c r="D727" s="65"/>
      <c r="E727" s="28"/>
      <c r="F727" s="28"/>
      <c r="G727" s="28"/>
      <c r="H727" s="28"/>
      <c r="I727" s="86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86"/>
      <c r="D728" s="65"/>
      <c r="E728" s="28"/>
      <c r="F728" s="28"/>
      <c r="G728" s="28"/>
      <c r="H728" s="28"/>
      <c r="I728" s="86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86"/>
      <c r="D729" s="65"/>
      <c r="E729" s="28"/>
      <c r="F729" s="28"/>
      <c r="G729" s="28"/>
      <c r="H729" s="28"/>
      <c r="I729" s="86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86"/>
      <c r="D730" s="65"/>
      <c r="E730" s="28"/>
      <c r="F730" s="28"/>
      <c r="G730" s="28"/>
      <c r="H730" s="28"/>
      <c r="I730" s="86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86"/>
      <c r="D731" s="65"/>
      <c r="E731" s="28"/>
      <c r="F731" s="28"/>
      <c r="G731" s="28"/>
      <c r="H731" s="28"/>
      <c r="I731" s="86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86"/>
      <c r="D732" s="65"/>
      <c r="E732" s="28"/>
      <c r="F732" s="28"/>
      <c r="G732" s="28"/>
      <c r="H732" s="28"/>
      <c r="I732" s="86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86"/>
      <c r="D733" s="65"/>
      <c r="E733" s="28"/>
      <c r="F733" s="28"/>
      <c r="G733" s="28"/>
      <c r="H733" s="28"/>
      <c r="I733" s="86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86"/>
      <c r="D734" s="65"/>
      <c r="E734" s="28"/>
      <c r="F734" s="28"/>
      <c r="G734" s="28"/>
      <c r="H734" s="28"/>
      <c r="I734" s="86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86"/>
      <c r="D735" s="65"/>
      <c r="E735" s="28"/>
      <c r="F735" s="28"/>
      <c r="G735" s="28"/>
      <c r="H735" s="28"/>
      <c r="I735" s="86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86"/>
      <c r="D736" s="65"/>
      <c r="E736" s="28"/>
      <c r="F736" s="28"/>
      <c r="G736" s="28"/>
      <c r="H736" s="28"/>
      <c r="I736" s="86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86"/>
      <c r="D737" s="65"/>
      <c r="E737" s="28"/>
      <c r="F737" s="28"/>
      <c r="G737" s="28"/>
      <c r="H737" s="28"/>
      <c r="I737" s="86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86"/>
      <c r="D738" s="65"/>
      <c r="E738" s="28"/>
      <c r="F738" s="28"/>
      <c r="G738" s="28"/>
      <c r="H738" s="28"/>
      <c r="I738" s="86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86"/>
      <c r="D739" s="65"/>
      <c r="E739" s="28"/>
      <c r="F739" s="28"/>
      <c r="G739" s="28"/>
      <c r="H739" s="28"/>
      <c r="I739" s="86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86"/>
      <c r="D740" s="65"/>
      <c r="E740" s="28"/>
      <c r="F740" s="28"/>
      <c r="G740" s="28"/>
      <c r="H740" s="28"/>
      <c r="I740" s="86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86"/>
      <c r="D741" s="65"/>
      <c r="E741" s="28"/>
      <c r="F741" s="28"/>
      <c r="G741" s="28"/>
      <c r="H741" s="28"/>
      <c r="I741" s="86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86"/>
      <c r="D742" s="65"/>
      <c r="E742" s="28"/>
      <c r="F742" s="28"/>
      <c r="G742" s="28"/>
      <c r="H742" s="28"/>
      <c r="I742" s="86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86"/>
      <c r="D743" s="65"/>
      <c r="E743" s="28"/>
      <c r="F743" s="28"/>
      <c r="G743" s="28"/>
      <c r="H743" s="28"/>
      <c r="I743" s="86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86"/>
      <c r="D744" s="65"/>
      <c r="E744" s="28"/>
      <c r="F744" s="28"/>
      <c r="G744" s="28"/>
      <c r="H744" s="28"/>
      <c r="I744" s="86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86"/>
      <c r="D745" s="65"/>
      <c r="E745" s="28"/>
      <c r="F745" s="28"/>
      <c r="G745" s="28"/>
      <c r="H745" s="28"/>
      <c r="I745" s="86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86"/>
      <c r="D746" s="65"/>
      <c r="E746" s="28"/>
      <c r="F746" s="28"/>
      <c r="G746" s="28"/>
      <c r="H746" s="28"/>
      <c r="I746" s="86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86"/>
      <c r="D747" s="65"/>
      <c r="E747" s="28"/>
      <c r="F747" s="28"/>
      <c r="G747" s="28"/>
      <c r="H747" s="28"/>
      <c r="I747" s="86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86"/>
      <c r="D748" s="65"/>
      <c r="E748" s="28"/>
      <c r="F748" s="28"/>
      <c r="G748" s="28"/>
      <c r="H748" s="28"/>
      <c r="I748" s="86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86"/>
      <c r="D749" s="65"/>
      <c r="E749" s="28"/>
      <c r="F749" s="28"/>
      <c r="G749" s="28"/>
      <c r="H749" s="28"/>
      <c r="I749" s="86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86"/>
      <c r="D750" s="65"/>
      <c r="E750" s="28"/>
      <c r="F750" s="28"/>
      <c r="G750" s="28"/>
      <c r="H750" s="28"/>
      <c r="I750" s="86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86"/>
      <c r="D751" s="65"/>
      <c r="E751" s="28"/>
      <c r="F751" s="28"/>
      <c r="G751" s="28"/>
      <c r="H751" s="28"/>
      <c r="I751" s="86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86"/>
      <c r="D752" s="65"/>
      <c r="E752" s="28"/>
      <c r="F752" s="28"/>
      <c r="G752" s="28"/>
      <c r="H752" s="28"/>
      <c r="I752" s="86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86"/>
      <c r="D753" s="65"/>
      <c r="E753" s="28"/>
      <c r="F753" s="28"/>
      <c r="G753" s="28"/>
      <c r="H753" s="28"/>
      <c r="I753" s="86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86"/>
      <c r="D754" s="65"/>
      <c r="E754" s="28"/>
      <c r="F754" s="28"/>
      <c r="G754" s="28"/>
      <c r="H754" s="28"/>
      <c r="I754" s="86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86"/>
      <c r="D755" s="65"/>
      <c r="E755" s="28"/>
      <c r="F755" s="28"/>
      <c r="G755" s="28"/>
      <c r="H755" s="28"/>
      <c r="I755" s="86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86"/>
      <c r="D756" s="65"/>
      <c r="E756" s="28"/>
      <c r="F756" s="28"/>
      <c r="G756" s="28"/>
      <c r="H756" s="28"/>
      <c r="I756" s="86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86"/>
      <c r="D757" s="65"/>
      <c r="E757" s="28"/>
      <c r="F757" s="28"/>
      <c r="G757" s="28"/>
      <c r="H757" s="28"/>
      <c r="I757" s="86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86"/>
      <c r="D758" s="65"/>
      <c r="E758" s="28"/>
      <c r="F758" s="28"/>
      <c r="G758" s="28"/>
      <c r="H758" s="28"/>
      <c r="I758" s="86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86"/>
      <c r="D759" s="65"/>
      <c r="E759" s="28"/>
      <c r="F759" s="28"/>
      <c r="G759" s="28"/>
      <c r="H759" s="28"/>
      <c r="I759" s="86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86"/>
      <c r="D760" s="65"/>
      <c r="E760" s="28"/>
      <c r="F760" s="28"/>
      <c r="G760" s="28"/>
      <c r="H760" s="28"/>
      <c r="I760" s="86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86"/>
      <c r="D761" s="65"/>
      <c r="E761" s="28"/>
      <c r="F761" s="28"/>
      <c r="G761" s="28"/>
      <c r="H761" s="28"/>
      <c r="I761" s="86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86"/>
      <c r="D762" s="65"/>
      <c r="E762" s="28"/>
      <c r="F762" s="28"/>
      <c r="G762" s="28"/>
      <c r="H762" s="28"/>
      <c r="I762" s="86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86"/>
      <c r="D763" s="65"/>
      <c r="E763" s="28"/>
      <c r="F763" s="28"/>
      <c r="G763" s="28"/>
      <c r="H763" s="28"/>
      <c r="I763" s="86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86"/>
      <c r="D764" s="65"/>
      <c r="E764" s="28"/>
      <c r="F764" s="28"/>
      <c r="G764" s="28"/>
      <c r="H764" s="28"/>
      <c r="I764" s="86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86"/>
      <c r="D765" s="65"/>
      <c r="E765" s="28"/>
      <c r="F765" s="28"/>
      <c r="G765" s="28"/>
      <c r="H765" s="28"/>
      <c r="I765" s="86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86"/>
      <c r="D766" s="65"/>
      <c r="E766" s="28"/>
      <c r="F766" s="28"/>
      <c r="G766" s="28"/>
      <c r="H766" s="28"/>
      <c r="I766" s="86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86"/>
      <c r="D767" s="65"/>
      <c r="E767" s="28"/>
      <c r="F767" s="28"/>
      <c r="G767" s="28"/>
      <c r="H767" s="28"/>
      <c r="I767" s="86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86"/>
      <c r="D768" s="65"/>
      <c r="E768" s="28"/>
      <c r="F768" s="28"/>
      <c r="G768" s="28"/>
      <c r="H768" s="28"/>
      <c r="I768" s="86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86"/>
      <c r="D769" s="65"/>
      <c r="E769" s="28"/>
      <c r="F769" s="28"/>
      <c r="G769" s="28"/>
      <c r="H769" s="28"/>
      <c r="I769" s="86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86"/>
      <c r="D770" s="65"/>
      <c r="E770" s="28"/>
      <c r="F770" s="28"/>
      <c r="G770" s="28"/>
      <c r="H770" s="28"/>
      <c r="I770" s="86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86"/>
      <c r="D771" s="65"/>
      <c r="E771" s="28"/>
      <c r="F771" s="28"/>
      <c r="G771" s="28"/>
      <c r="H771" s="28"/>
      <c r="I771" s="86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86"/>
      <c r="D772" s="65"/>
      <c r="E772" s="28"/>
      <c r="F772" s="28"/>
      <c r="G772" s="28"/>
      <c r="H772" s="28"/>
      <c r="I772" s="86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86"/>
      <c r="D773" s="65"/>
      <c r="E773" s="28"/>
      <c r="F773" s="28"/>
      <c r="G773" s="28"/>
      <c r="H773" s="28"/>
      <c r="I773" s="86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86"/>
      <c r="D774" s="65"/>
      <c r="E774" s="28"/>
      <c r="F774" s="28"/>
      <c r="G774" s="28"/>
      <c r="H774" s="28"/>
      <c r="I774" s="86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86"/>
      <c r="D775" s="65"/>
      <c r="E775" s="28"/>
      <c r="F775" s="28"/>
      <c r="G775" s="28"/>
      <c r="H775" s="28"/>
      <c r="I775" s="86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86"/>
      <c r="D776" s="65"/>
      <c r="E776" s="28"/>
      <c r="F776" s="28"/>
      <c r="G776" s="28"/>
      <c r="H776" s="28"/>
      <c r="I776" s="86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86"/>
      <c r="D777" s="65"/>
      <c r="E777" s="28"/>
      <c r="F777" s="28"/>
      <c r="G777" s="28"/>
      <c r="H777" s="28"/>
      <c r="I777" s="86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86"/>
      <c r="D778" s="65"/>
      <c r="E778" s="28"/>
      <c r="F778" s="28"/>
      <c r="G778" s="28"/>
      <c r="H778" s="28"/>
      <c r="I778" s="86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86"/>
      <c r="D779" s="65"/>
      <c r="E779" s="28"/>
      <c r="F779" s="28"/>
      <c r="G779" s="28"/>
      <c r="H779" s="28"/>
      <c r="I779" s="86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86"/>
      <c r="D780" s="65"/>
      <c r="E780" s="28"/>
      <c r="F780" s="28"/>
      <c r="G780" s="28"/>
      <c r="H780" s="28"/>
      <c r="I780" s="86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86"/>
      <c r="D781" s="65"/>
      <c r="E781" s="28"/>
      <c r="F781" s="28"/>
      <c r="G781" s="28"/>
      <c r="H781" s="28"/>
      <c r="I781" s="86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86"/>
      <c r="D782" s="65"/>
      <c r="E782" s="28"/>
      <c r="F782" s="28"/>
      <c r="G782" s="28"/>
      <c r="H782" s="28"/>
      <c r="I782" s="86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86"/>
      <c r="D783" s="65"/>
      <c r="E783" s="28"/>
      <c r="F783" s="28"/>
      <c r="G783" s="28"/>
      <c r="H783" s="28"/>
      <c r="I783" s="86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86"/>
      <c r="D784" s="65"/>
      <c r="E784" s="28"/>
      <c r="F784" s="28"/>
      <c r="G784" s="28"/>
      <c r="H784" s="28"/>
      <c r="I784" s="86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86"/>
      <c r="D785" s="65"/>
      <c r="E785" s="28"/>
      <c r="F785" s="28"/>
      <c r="G785" s="28"/>
      <c r="H785" s="28"/>
      <c r="I785" s="86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86"/>
      <c r="D786" s="65"/>
      <c r="E786" s="28"/>
      <c r="F786" s="28"/>
      <c r="G786" s="28"/>
      <c r="H786" s="28"/>
      <c r="I786" s="86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86"/>
      <c r="D787" s="65"/>
      <c r="E787" s="28"/>
      <c r="F787" s="28"/>
      <c r="G787" s="28"/>
      <c r="H787" s="28"/>
      <c r="I787" s="86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86"/>
      <c r="D788" s="65"/>
      <c r="E788" s="28"/>
      <c r="F788" s="28"/>
      <c r="G788" s="28"/>
      <c r="H788" s="28"/>
      <c r="I788" s="86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86"/>
      <c r="D789" s="65"/>
      <c r="E789" s="28"/>
      <c r="F789" s="28"/>
      <c r="G789" s="28"/>
      <c r="H789" s="28"/>
      <c r="I789" s="86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86"/>
      <c r="D790" s="65"/>
      <c r="E790" s="28"/>
      <c r="F790" s="28"/>
      <c r="G790" s="28"/>
      <c r="H790" s="28"/>
      <c r="I790" s="86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86"/>
      <c r="D791" s="65"/>
      <c r="E791" s="28"/>
      <c r="F791" s="28"/>
      <c r="G791" s="28"/>
      <c r="H791" s="28"/>
      <c r="I791" s="86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86"/>
      <c r="D792" s="65"/>
      <c r="E792" s="28"/>
      <c r="F792" s="28"/>
      <c r="G792" s="28"/>
      <c r="H792" s="28"/>
      <c r="I792" s="86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86"/>
      <c r="D793" s="65"/>
      <c r="E793" s="28"/>
      <c r="F793" s="28"/>
      <c r="G793" s="28"/>
      <c r="H793" s="28"/>
      <c r="I793" s="86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86"/>
      <c r="D794" s="65"/>
      <c r="E794" s="28"/>
      <c r="F794" s="28"/>
      <c r="G794" s="28"/>
      <c r="H794" s="28"/>
      <c r="I794" s="86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86"/>
      <c r="D795" s="65"/>
      <c r="E795" s="28"/>
      <c r="F795" s="28"/>
      <c r="G795" s="28"/>
      <c r="H795" s="28"/>
      <c r="I795" s="86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86"/>
      <c r="D796" s="65"/>
      <c r="E796" s="28"/>
      <c r="F796" s="28"/>
      <c r="G796" s="28"/>
      <c r="H796" s="28"/>
      <c r="I796" s="86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86"/>
      <c r="D797" s="65"/>
      <c r="E797" s="28"/>
      <c r="F797" s="28"/>
      <c r="G797" s="28"/>
      <c r="H797" s="28"/>
      <c r="I797" s="86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86"/>
      <c r="D798" s="65"/>
      <c r="E798" s="28"/>
      <c r="F798" s="28"/>
      <c r="G798" s="28"/>
      <c r="H798" s="28"/>
      <c r="I798" s="86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86"/>
      <c r="D799" s="65"/>
      <c r="E799" s="28"/>
      <c r="F799" s="28"/>
      <c r="G799" s="28"/>
      <c r="H799" s="28"/>
      <c r="I799" s="86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86"/>
      <c r="D800" s="65"/>
      <c r="E800" s="28"/>
      <c r="F800" s="28"/>
      <c r="G800" s="28"/>
      <c r="H800" s="28"/>
      <c r="I800" s="86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86"/>
      <c r="D801" s="65"/>
      <c r="E801" s="28"/>
      <c r="F801" s="28"/>
      <c r="G801" s="28"/>
      <c r="H801" s="28"/>
      <c r="I801" s="86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86"/>
      <c r="D802" s="65"/>
      <c r="E802" s="28"/>
      <c r="F802" s="28"/>
      <c r="G802" s="28"/>
      <c r="H802" s="28"/>
      <c r="I802" s="86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86"/>
      <c r="D803" s="65"/>
      <c r="E803" s="28"/>
      <c r="F803" s="28"/>
      <c r="G803" s="28"/>
      <c r="H803" s="28"/>
      <c r="I803" s="86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86"/>
      <c r="D804" s="65"/>
      <c r="E804" s="28"/>
      <c r="F804" s="28"/>
      <c r="G804" s="28"/>
      <c r="H804" s="28"/>
      <c r="I804" s="86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86"/>
      <c r="D805" s="65"/>
      <c r="E805" s="28"/>
      <c r="F805" s="28"/>
      <c r="G805" s="28"/>
      <c r="H805" s="28"/>
      <c r="I805" s="86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86"/>
      <c r="D806" s="65"/>
      <c r="E806" s="28"/>
      <c r="F806" s="28"/>
      <c r="G806" s="28"/>
      <c r="H806" s="28"/>
      <c r="I806" s="86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86"/>
      <c r="D807" s="65"/>
      <c r="E807" s="28"/>
      <c r="F807" s="28"/>
      <c r="G807" s="28"/>
      <c r="H807" s="28"/>
      <c r="I807" s="86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86"/>
      <c r="D808" s="65"/>
      <c r="E808" s="28"/>
      <c r="F808" s="28"/>
      <c r="G808" s="28"/>
      <c r="H808" s="28"/>
      <c r="I808" s="86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86"/>
      <c r="D809" s="65"/>
      <c r="E809" s="28"/>
      <c r="F809" s="28"/>
      <c r="G809" s="28"/>
      <c r="H809" s="28"/>
      <c r="I809" s="86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86"/>
      <c r="D810" s="65"/>
      <c r="E810" s="28"/>
      <c r="F810" s="28"/>
      <c r="G810" s="28"/>
      <c r="H810" s="28"/>
      <c r="I810" s="86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86"/>
      <c r="D811" s="65"/>
      <c r="E811" s="28"/>
      <c r="F811" s="28"/>
      <c r="G811" s="28"/>
      <c r="H811" s="28"/>
      <c r="I811" s="86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86"/>
      <c r="D812" s="65"/>
      <c r="E812" s="28"/>
      <c r="F812" s="28"/>
      <c r="G812" s="28"/>
      <c r="H812" s="28"/>
      <c r="I812" s="86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86"/>
      <c r="D813" s="65"/>
      <c r="E813" s="28"/>
      <c r="F813" s="28"/>
      <c r="G813" s="28"/>
      <c r="H813" s="28"/>
      <c r="I813" s="86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86"/>
      <c r="D814" s="65"/>
      <c r="E814" s="28"/>
      <c r="F814" s="28"/>
      <c r="G814" s="28"/>
      <c r="H814" s="28"/>
      <c r="I814" s="86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86"/>
      <c r="D815" s="65"/>
      <c r="E815" s="28"/>
      <c r="F815" s="28"/>
      <c r="G815" s="28"/>
      <c r="H815" s="28"/>
      <c r="I815" s="86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86"/>
      <c r="D816" s="65"/>
      <c r="E816" s="28"/>
      <c r="F816" s="28"/>
      <c r="G816" s="28"/>
      <c r="H816" s="28"/>
      <c r="I816" s="86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86"/>
      <c r="D817" s="65"/>
      <c r="E817" s="28"/>
      <c r="F817" s="28"/>
      <c r="G817" s="28"/>
      <c r="H817" s="28"/>
      <c r="I817" s="86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86"/>
      <c r="D818" s="65"/>
      <c r="E818" s="28"/>
      <c r="F818" s="28"/>
      <c r="G818" s="28"/>
      <c r="H818" s="28"/>
      <c r="I818" s="86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86"/>
      <c r="D819" s="65"/>
      <c r="E819" s="28"/>
      <c r="F819" s="28"/>
      <c r="G819" s="28"/>
      <c r="H819" s="28"/>
      <c r="I819" s="86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86"/>
      <c r="D820" s="65"/>
      <c r="E820" s="28"/>
      <c r="F820" s="28"/>
      <c r="G820" s="28"/>
      <c r="H820" s="28"/>
      <c r="I820" s="86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86"/>
      <c r="D821" s="65"/>
      <c r="E821" s="28"/>
      <c r="F821" s="28"/>
      <c r="G821" s="28"/>
      <c r="H821" s="28"/>
      <c r="I821" s="86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86"/>
      <c r="D822" s="65"/>
      <c r="E822" s="28"/>
      <c r="F822" s="28"/>
      <c r="G822" s="28"/>
      <c r="H822" s="28"/>
      <c r="I822" s="86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86"/>
      <c r="D823" s="65"/>
      <c r="E823" s="28"/>
      <c r="F823" s="28"/>
      <c r="G823" s="28"/>
      <c r="H823" s="28"/>
      <c r="I823" s="86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86"/>
      <c r="D824" s="65"/>
      <c r="E824" s="28"/>
      <c r="F824" s="28"/>
      <c r="G824" s="28"/>
      <c r="H824" s="28"/>
      <c r="I824" s="86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86"/>
      <c r="D825" s="65"/>
      <c r="E825" s="28"/>
      <c r="F825" s="28"/>
      <c r="G825" s="28"/>
      <c r="H825" s="28"/>
      <c r="I825" s="86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86"/>
      <c r="D826" s="65"/>
      <c r="E826" s="28"/>
      <c r="F826" s="28"/>
      <c r="G826" s="28"/>
      <c r="H826" s="28"/>
      <c r="I826" s="86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86"/>
      <c r="D827" s="65"/>
      <c r="E827" s="28"/>
      <c r="F827" s="28"/>
      <c r="G827" s="28"/>
      <c r="H827" s="28"/>
      <c r="I827" s="86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86"/>
      <c r="D828" s="65"/>
      <c r="E828" s="28"/>
      <c r="F828" s="28"/>
      <c r="G828" s="28"/>
      <c r="H828" s="28"/>
      <c r="I828" s="86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86"/>
      <c r="D829" s="65"/>
      <c r="E829" s="28"/>
      <c r="F829" s="28"/>
      <c r="G829" s="28"/>
      <c r="H829" s="28"/>
      <c r="I829" s="86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86"/>
      <c r="D830" s="65"/>
      <c r="E830" s="28"/>
      <c r="F830" s="28"/>
      <c r="G830" s="28"/>
      <c r="H830" s="28"/>
      <c r="I830" s="86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86"/>
      <c r="D831" s="65"/>
      <c r="E831" s="28"/>
      <c r="F831" s="28"/>
      <c r="G831" s="28"/>
      <c r="H831" s="28"/>
      <c r="I831" s="86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86"/>
      <c r="D832" s="65"/>
      <c r="E832" s="28"/>
      <c r="F832" s="28"/>
      <c r="G832" s="28"/>
      <c r="H832" s="28"/>
      <c r="I832" s="86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86"/>
      <c r="D833" s="65"/>
      <c r="E833" s="28"/>
      <c r="F833" s="28"/>
      <c r="G833" s="28"/>
      <c r="H833" s="28"/>
      <c r="I833" s="86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86"/>
      <c r="D834" s="65"/>
      <c r="E834" s="28"/>
      <c r="F834" s="28"/>
      <c r="G834" s="28"/>
      <c r="H834" s="28"/>
      <c r="I834" s="86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86"/>
      <c r="D835" s="65"/>
      <c r="E835" s="28"/>
      <c r="F835" s="28"/>
      <c r="G835" s="28"/>
      <c r="H835" s="28"/>
      <c r="I835" s="86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86"/>
      <c r="D836" s="65"/>
      <c r="E836" s="28"/>
      <c r="F836" s="28"/>
      <c r="G836" s="28"/>
      <c r="H836" s="28"/>
      <c r="I836" s="86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86"/>
      <c r="D837" s="65"/>
      <c r="E837" s="28"/>
      <c r="F837" s="28"/>
      <c r="G837" s="28"/>
      <c r="H837" s="28"/>
      <c r="I837" s="86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86"/>
      <c r="D838" s="65"/>
      <c r="E838" s="28"/>
      <c r="F838" s="28"/>
      <c r="G838" s="28"/>
      <c r="H838" s="28"/>
      <c r="I838" s="86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86"/>
      <c r="D839" s="65"/>
      <c r="E839" s="28"/>
      <c r="F839" s="28"/>
      <c r="G839" s="28"/>
      <c r="H839" s="28"/>
      <c r="I839" s="86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86"/>
      <c r="D840" s="65"/>
      <c r="E840" s="28"/>
      <c r="F840" s="28"/>
      <c r="G840" s="28"/>
      <c r="H840" s="28"/>
      <c r="I840" s="86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86"/>
      <c r="D841" s="65"/>
      <c r="E841" s="28"/>
      <c r="F841" s="28"/>
      <c r="G841" s="28"/>
      <c r="H841" s="28"/>
      <c r="I841" s="86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86"/>
      <c r="D842" s="65"/>
      <c r="E842" s="28"/>
      <c r="F842" s="28"/>
      <c r="G842" s="28"/>
      <c r="H842" s="28"/>
      <c r="I842" s="86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86"/>
      <c r="D843" s="65"/>
      <c r="E843" s="28"/>
      <c r="F843" s="28"/>
      <c r="G843" s="28"/>
      <c r="H843" s="28"/>
      <c r="I843" s="86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86"/>
      <c r="D844" s="65"/>
      <c r="E844" s="28"/>
      <c r="F844" s="28"/>
      <c r="G844" s="28"/>
      <c r="H844" s="28"/>
      <c r="I844" s="86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86"/>
      <c r="D845" s="65"/>
      <c r="E845" s="28"/>
      <c r="F845" s="28"/>
      <c r="G845" s="28"/>
      <c r="H845" s="28"/>
      <c r="I845" s="86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86"/>
      <c r="D846" s="65"/>
      <c r="E846" s="28"/>
      <c r="F846" s="28"/>
      <c r="G846" s="28"/>
      <c r="H846" s="28"/>
      <c r="I846" s="86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86"/>
      <c r="D847" s="65"/>
      <c r="E847" s="28"/>
      <c r="F847" s="28"/>
      <c r="G847" s="28"/>
      <c r="H847" s="28"/>
      <c r="I847" s="86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86"/>
      <c r="D848" s="65"/>
      <c r="E848" s="28"/>
      <c r="F848" s="28"/>
      <c r="G848" s="28"/>
      <c r="H848" s="28"/>
      <c r="I848" s="86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86"/>
      <c r="D849" s="65"/>
      <c r="E849" s="28"/>
      <c r="F849" s="28"/>
      <c r="G849" s="28"/>
      <c r="H849" s="28"/>
      <c r="I849" s="86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86"/>
      <c r="D850" s="65"/>
      <c r="E850" s="28"/>
      <c r="F850" s="28"/>
      <c r="G850" s="28"/>
      <c r="H850" s="28"/>
      <c r="I850" s="86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86"/>
      <c r="D851" s="65"/>
      <c r="E851" s="28"/>
      <c r="F851" s="28"/>
      <c r="G851" s="28"/>
      <c r="H851" s="28"/>
      <c r="I851" s="86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86"/>
      <c r="D852" s="65"/>
      <c r="E852" s="28"/>
      <c r="F852" s="28"/>
      <c r="G852" s="28"/>
      <c r="H852" s="28"/>
      <c r="I852" s="86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86"/>
      <c r="D853" s="65"/>
      <c r="E853" s="28"/>
      <c r="F853" s="28"/>
      <c r="G853" s="28"/>
      <c r="H853" s="28"/>
      <c r="I853" s="86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86"/>
      <c r="D854" s="65"/>
      <c r="E854" s="28"/>
      <c r="F854" s="28"/>
      <c r="G854" s="28"/>
      <c r="H854" s="28"/>
      <c r="I854" s="86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86"/>
      <c r="D855" s="65"/>
      <c r="E855" s="28"/>
      <c r="F855" s="28"/>
      <c r="G855" s="28"/>
      <c r="H855" s="28"/>
      <c r="I855" s="86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86"/>
      <c r="D856" s="65"/>
      <c r="E856" s="28"/>
      <c r="F856" s="28"/>
      <c r="G856" s="28"/>
      <c r="H856" s="28"/>
      <c r="I856" s="86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86"/>
      <c r="D857" s="65"/>
      <c r="E857" s="28"/>
      <c r="F857" s="28"/>
      <c r="G857" s="28"/>
      <c r="H857" s="28"/>
      <c r="I857" s="86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86"/>
      <c r="D858" s="65"/>
      <c r="E858" s="28"/>
      <c r="F858" s="28"/>
      <c r="G858" s="28"/>
      <c r="H858" s="28"/>
      <c r="I858" s="86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86"/>
      <c r="D859" s="65"/>
      <c r="E859" s="28"/>
      <c r="F859" s="28"/>
      <c r="G859" s="28"/>
      <c r="H859" s="28"/>
      <c r="I859" s="86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86"/>
      <c r="D860" s="65"/>
      <c r="E860" s="28"/>
      <c r="F860" s="28"/>
      <c r="G860" s="28"/>
      <c r="H860" s="28"/>
      <c r="I860" s="86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86"/>
      <c r="D861" s="65"/>
      <c r="E861" s="28"/>
      <c r="F861" s="28"/>
      <c r="G861" s="28"/>
      <c r="H861" s="28"/>
      <c r="I861" s="86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86"/>
      <c r="D862" s="65"/>
      <c r="E862" s="28"/>
      <c r="F862" s="28"/>
      <c r="G862" s="28"/>
      <c r="H862" s="28"/>
      <c r="I862" s="86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86"/>
      <c r="D863" s="65"/>
      <c r="E863" s="28"/>
      <c r="F863" s="28"/>
      <c r="G863" s="28"/>
      <c r="H863" s="28"/>
      <c r="I863" s="86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86"/>
      <c r="D864" s="65"/>
      <c r="E864" s="28"/>
      <c r="F864" s="28"/>
      <c r="G864" s="28"/>
      <c r="H864" s="28"/>
      <c r="I864" s="86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86"/>
      <c r="D865" s="65"/>
      <c r="E865" s="28"/>
      <c r="F865" s="28"/>
      <c r="G865" s="28"/>
      <c r="H865" s="28"/>
      <c r="I865" s="86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86"/>
      <c r="D866" s="65"/>
      <c r="E866" s="28"/>
      <c r="F866" s="28"/>
      <c r="G866" s="28"/>
      <c r="H866" s="28"/>
      <c r="I866" s="86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86"/>
      <c r="D867" s="65"/>
      <c r="E867" s="28"/>
      <c r="F867" s="28"/>
      <c r="G867" s="28"/>
      <c r="H867" s="28"/>
      <c r="I867" s="86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86"/>
      <c r="D868" s="65"/>
      <c r="E868" s="28"/>
      <c r="F868" s="28"/>
      <c r="G868" s="28"/>
      <c r="H868" s="28"/>
      <c r="I868" s="86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86"/>
      <c r="D869" s="65"/>
      <c r="E869" s="28"/>
      <c r="F869" s="28"/>
      <c r="G869" s="28"/>
      <c r="H869" s="28"/>
      <c r="I869" s="86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86"/>
      <c r="D870" s="65"/>
      <c r="E870" s="28"/>
      <c r="F870" s="28"/>
      <c r="G870" s="28"/>
      <c r="H870" s="28"/>
      <c r="I870" s="86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86"/>
      <c r="D871" s="65"/>
      <c r="E871" s="28"/>
      <c r="F871" s="28"/>
      <c r="G871" s="28"/>
      <c r="H871" s="28"/>
      <c r="I871" s="86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86"/>
      <c r="D872" s="65"/>
      <c r="E872" s="28"/>
      <c r="F872" s="28"/>
      <c r="G872" s="28"/>
      <c r="H872" s="28"/>
      <c r="I872" s="86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86"/>
      <c r="D873" s="65"/>
      <c r="E873" s="28"/>
      <c r="F873" s="28"/>
      <c r="G873" s="28"/>
      <c r="H873" s="28"/>
      <c r="I873" s="86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86"/>
      <c r="D874" s="65"/>
      <c r="E874" s="28"/>
      <c r="F874" s="28"/>
      <c r="G874" s="28"/>
      <c r="H874" s="28"/>
      <c r="I874" s="86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86"/>
      <c r="D875" s="65"/>
      <c r="E875" s="28"/>
      <c r="F875" s="28"/>
      <c r="G875" s="28"/>
      <c r="H875" s="28"/>
      <c r="I875" s="86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86"/>
      <c r="D876" s="65"/>
      <c r="E876" s="28"/>
      <c r="F876" s="28"/>
      <c r="G876" s="28"/>
      <c r="H876" s="28"/>
      <c r="I876" s="86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86"/>
      <c r="D877" s="65"/>
      <c r="E877" s="28"/>
      <c r="F877" s="28"/>
      <c r="G877" s="28"/>
      <c r="H877" s="28"/>
      <c r="I877" s="86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86"/>
      <c r="D878" s="65"/>
      <c r="E878" s="28"/>
      <c r="F878" s="28"/>
      <c r="G878" s="28"/>
      <c r="H878" s="28"/>
      <c r="I878" s="86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86"/>
      <c r="D879" s="65"/>
      <c r="E879" s="28"/>
      <c r="F879" s="28"/>
      <c r="G879" s="28"/>
      <c r="H879" s="28"/>
      <c r="I879" s="86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86"/>
      <c r="D880" s="65"/>
      <c r="E880" s="28"/>
      <c r="F880" s="28"/>
      <c r="G880" s="28"/>
      <c r="H880" s="28"/>
      <c r="I880" s="86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86"/>
      <c r="D881" s="65"/>
      <c r="E881" s="28"/>
      <c r="F881" s="28"/>
      <c r="G881" s="28"/>
      <c r="H881" s="28"/>
      <c r="I881" s="86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86"/>
      <c r="D882" s="65"/>
      <c r="E882" s="28"/>
      <c r="F882" s="28"/>
      <c r="G882" s="28"/>
      <c r="H882" s="28"/>
      <c r="I882" s="86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86"/>
      <c r="D883" s="65"/>
      <c r="E883" s="28"/>
      <c r="F883" s="28"/>
      <c r="G883" s="28"/>
      <c r="H883" s="28"/>
      <c r="I883" s="86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86"/>
      <c r="D884" s="65"/>
      <c r="E884" s="28"/>
      <c r="F884" s="28"/>
      <c r="G884" s="28"/>
      <c r="H884" s="28"/>
      <c r="I884" s="86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86"/>
      <c r="D885" s="65"/>
      <c r="E885" s="28"/>
      <c r="F885" s="28"/>
      <c r="G885" s="28"/>
      <c r="H885" s="28"/>
      <c r="I885" s="86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86"/>
      <c r="D886" s="65"/>
      <c r="E886" s="28"/>
      <c r="F886" s="28"/>
      <c r="G886" s="28"/>
      <c r="H886" s="28"/>
      <c r="I886" s="86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86"/>
      <c r="D887" s="65"/>
      <c r="E887" s="28"/>
      <c r="F887" s="28"/>
      <c r="G887" s="28"/>
      <c r="H887" s="28"/>
      <c r="I887" s="86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86"/>
      <c r="D888" s="65"/>
      <c r="E888" s="28"/>
      <c r="F888" s="28"/>
      <c r="G888" s="28"/>
      <c r="H888" s="28"/>
      <c r="I888" s="86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86"/>
      <c r="D889" s="65"/>
      <c r="E889" s="28"/>
      <c r="F889" s="28"/>
      <c r="G889" s="28"/>
      <c r="H889" s="28"/>
      <c r="I889" s="86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86"/>
      <c r="D890" s="65"/>
      <c r="E890" s="28"/>
      <c r="F890" s="28"/>
      <c r="G890" s="28"/>
      <c r="H890" s="28"/>
      <c r="I890" s="86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86"/>
      <c r="D891" s="65"/>
      <c r="E891" s="28"/>
      <c r="F891" s="28"/>
      <c r="G891" s="28"/>
      <c r="H891" s="28"/>
      <c r="I891" s="86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86"/>
      <c r="D892" s="65"/>
      <c r="E892" s="28"/>
      <c r="F892" s="28"/>
      <c r="G892" s="28"/>
      <c r="H892" s="28"/>
      <c r="I892" s="86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86"/>
      <c r="D893" s="65"/>
      <c r="E893" s="28"/>
      <c r="F893" s="28"/>
      <c r="G893" s="28"/>
      <c r="H893" s="28"/>
      <c r="I893" s="86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86"/>
      <c r="D894" s="65"/>
      <c r="E894" s="28"/>
      <c r="F894" s="28"/>
      <c r="G894" s="28"/>
      <c r="H894" s="28"/>
      <c r="I894" s="86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86"/>
      <c r="D895" s="65"/>
      <c r="E895" s="28"/>
      <c r="F895" s="28"/>
      <c r="G895" s="28"/>
      <c r="H895" s="28"/>
      <c r="I895" s="86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86"/>
      <c r="D896" s="65"/>
      <c r="E896" s="28"/>
      <c r="F896" s="28"/>
      <c r="G896" s="28"/>
      <c r="H896" s="28"/>
      <c r="I896" s="86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86"/>
      <c r="D897" s="65"/>
      <c r="E897" s="28"/>
      <c r="F897" s="28"/>
      <c r="G897" s="28"/>
      <c r="H897" s="28"/>
      <c r="I897" s="86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86"/>
      <c r="D898" s="65"/>
      <c r="E898" s="28"/>
      <c r="F898" s="28"/>
      <c r="G898" s="28"/>
      <c r="H898" s="28"/>
      <c r="I898" s="86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86"/>
      <c r="D899" s="65"/>
      <c r="E899" s="28"/>
      <c r="F899" s="28"/>
      <c r="G899" s="28"/>
      <c r="H899" s="28"/>
      <c r="I899" s="86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86"/>
      <c r="D900" s="65"/>
      <c r="E900" s="28"/>
      <c r="F900" s="28"/>
      <c r="G900" s="28"/>
      <c r="H900" s="28"/>
      <c r="I900" s="86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86"/>
      <c r="D901" s="65"/>
      <c r="E901" s="28"/>
      <c r="F901" s="28"/>
      <c r="G901" s="28"/>
      <c r="H901" s="28"/>
      <c r="I901" s="86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86"/>
      <c r="D902" s="65"/>
      <c r="E902" s="28"/>
      <c r="F902" s="28"/>
      <c r="G902" s="28"/>
      <c r="H902" s="28"/>
      <c r="I902" s="86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86"/>
      <c r="D903" s="65"/>
      <c r="E903" s="28"/>
      <c r="F903" s="28"/>
      <c r="G903" s="28"/>
      <c r="H903" s="28"/>
      <c r="I903" s="86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86"/>
      <c r="D904" s="65"/>
      <c r="E904" s="28"/>
      <c r="F904" s="28"/>
      <c r="G904" s="28"/>
      <c r="H904" s="28"/>
      <c r="I904" s="86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86"/>
      <c r="D905" s="65"/>
      <c r="E905" s="28"/>
      <c r="F905" s="28"/>
      <c r="G905" s="28"/>
      <c r="H905" s="28"/>
      <c r="I905" s="86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86"/>
      <c r="D906" s="65"/>
      <c r="E906" s="28"/>
      <c r="F906" s="28"/>
      <c r="G906" s="28"/>
      <c r="H906" s="28"/>
      <c r="I906" s="86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86"/>
      <c r="D907" s="65"/>
      <c r="E907" s="28"/>
      <c r="F907" s="28"/>
      <c r="G907" s="28"/>
      <c r="H907" s="28"/>
      <c r="I907" s="86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86"/>
      <c r="D908" s="65"/>
      <c r="E908" s="28"/>
      <c r="F908" s="28"/>
      <c r="G908" s="28"/>
      <c r="H908" s="28"/>
      <c r="I908" s="86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86"/>
      <c r="D909" s="65"/>
      <c r="E909" s="28"/>
      <c r="F909" s="28"/>
      <c r="G909" s="28"/>
      <c r="H909" s="28"/>
      <c r="I909" s="86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86"/>
      <c r="D910" s="65"/>
      <c r="E910" s="28"/>
      <c r="F910" s="28"/>
      <c r="G910" s="28"/>
      <c r="H910" s="28"/>
      <c r="I910" s="86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86"/>
      <c r="D911" s="65"/>
      <c r="E911" s="28"/>
      <c r="F911" s="28"/>
      <c r="G911" s="28"/>
      <c r="H911" s="28"/>
      <c r="I911" s="86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86"/>
      <c r="D912" s="65"/>
      <c r="E912" s="28"/>
      <c r="F912" s="28"/>
      <c r="G912" s="28"/>
      <c r="H912" s="28"/>
      <c r="I912" s="86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86"/>
      <c r="D913" s="65"/>
      <c r="E913" s="28"/>
      <c r="F913" s="28"/>
      <c r="G913" s="28"/>
      <c r="H913" s="28"/>
      <c r="I913" s="86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86"/>
      <c r="D914" s="65"/>
      <c r="E914" s="28"/>
      <c r="F914" s="28"/>
      <c r="G914" s="28"/>
      <c r="H914" s="28"/>
      <c r="I914" s="86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86"/>
      <c r="D915" s="65"/>
      <c r="E915" s="28"/>
      <c r="F915" s="28"/>
      <c r="G915" s="28"/>
      <c r="H915" s="28"/>
      <c r="I915" s="86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86"/>
      <c r="D916" s="65"/>
      <c r="E916" s="28"/>
      <c r="F916" s="28"/>
      <c r="G916" s="28"/>
      <c r="H916" s="28"/>
      <c r="I916" s="86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86"/>
      <c r="D917" s="65"/>
      <c r="E917" s="28"/>
      <c r="F917" s="28"/>
      <c r="G917" s="28"/>
      <c r="H917" s="28"/>
      <c r="I917" s="86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86"/>
      <c r="D918" s="65"/>
      <c r="E918" s="28"/>
      <c r="F918" s="28"/>
      <c r="G918" s="28"/>
      <c r="H918" s="28"/>
      <c r="I918" s="86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86"/>
      <c r="D919" s="65"/>
      <c r="E919" s="28"/>
      <c r="F919" s="28"/>
      <c r="G919" s="28"/>
      <c r="H919" s="28"/>
      <c r="I919" s="86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86"/>
      <c r="D920" s="65"/>
      <c r="E920" s="28"/>
      <c r="F920" s="28"/>
      <c r="G920" s="28"/>
      <c r="H920" s="28"/>
      <c r="I920" s="86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86"/>
      <c r="D921" s="65"/>
      <c r="E921" s="28"/>
      <c r="F921" s="28"/>
      <c r="G921" s="28"/>
      <c r="H921" s="28"/>
      <c r="I921" s="86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86"/>
      <c r="D922" s="65"/>
      <c r="E922" s="28"/>
      <c r="F922" s="28"/>
      <c r="G922" s="28"/>
      <c r="H922" s="28"/>
      <c r="I922" s="86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86"/>
      <c r="D923" s="65"/>
      <c r="E923" s="28"/>
      <c r="F923" s="28"/>
      <c r="G923" s="28"/>
      <c r="H923" s="28"/>
      <c r="I923" s="86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86"/>
      <c r="D924" s="65"/>
      <c r="E924" s="28"/>
      <c r="F924" s="28"/>
      <c r="G924" s="28"/>
      <c r="H924" s="28"/>
      <c r="I924" s="86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86"/>
      <c r="D925" s="65"/>
      <c r="E925" s="28"/>
      <c r="F925" s="28"/>
      <c r="G925" s="28"/>
      <c r="H925" s="28"/>
      <c r="I925" s="86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86"/>
      <c r="D926" s="65"/>
      <c r="E926" s="28"/>
      <c r="F926" s="28"/>
      <c r="G926" s="28"/>
      <c r="H926" s="28"/>
      <c r="I926" s="86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86"/>
      <c r="D927" s="65"/>
      <c r="E927" s="28"/>
      <c r="F927" s="28"/>
      <c r="G927" s="28"/>
      <c r="H927" s="28"/>
      <c r="I927" s="86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86"/>
      <c r="D928" s="65"/>
      <c r="E928" s="28"/>
      <c r="F928" s="28"/>
      <c r="G928" s="28"/>
      <c r="H928" s="28"/>
      <c r="I928" s="86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86"/>
      <c r="D929" s="65"/>
      <c r="E929" s="28"/>
      <c r="F929" s="28"/>
      <c r="G929" s="28"/>
      <c r="H929" s="28"/>
      <c r="I929" s="86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86"/>
      <c r="D930" s="65"/>
      <c r="E930" s="28"/>
      <c r="F930" s="28"/>
      <c r="G930" s="28"/>
      <c r="H930" s="28"/>
      <c r="I930" s="86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86"/>
      <c r="D931" s="65"/>
      <c r="E931" s="28"/>
      <c r="F931" s="28"/>
      <c r="G931" s="28"/>
      <c r="H931" s="28"/>
      <c r="I931" s="86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86"/>
      <c r="D932" s="65"/>
      <c r="E932" s="28"/>
      <c r="F932" s="28"/>
      <c r="G932" s="28"/>
      <c r="H932" s="28"/>
      <c r="I932" s="86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86"/>
      <c r="D933" s="65"/>
      <c r="E933" s="28"/>
      <c r="F933" s="28"/>
      <c r="G933" s="28"/>
      <c r="H933" s="28"/>
      <c r="I933" s="86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86"/>
      <c r="D934" s="65"/>
      <c r="E934" s="28"/>
      <c r="F934" s="28"/>
      <c r="G934" s="28"/>
      <c r="H934" s="28"/>
      <c r="I934" s="86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86"/>
      <c r="D935" s="65"/>
      <c r="E935" s="28"/>
      <c r="F935" s="28"/>
      <c r="G935" s="28"/>
      <c r="H935" s="28"/>
      <c r="I935" s="86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86"/>
      <c r="D936" s="65"/>
      <c r="E936" s="28"/>
      <c r="F936" s="28"/>
      <c r="G936" s="28"/>
      <c r="H936" s="28"/>
      <c r="I936" s="86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86"/>
      <c r="D937" s="65"/>
      <c r="E937" s="28"/>
      <c r="F937" s="28"/>
      <c r="G937" s="28"/>
      <c r="H937" s="28"/>
      <c r="I937" s="86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86"/>
      <c r="D938" s="65"/>
      <c r="E938" s="28"/>
      <c r="F938" s="28"/>
      <c r="G938" s="28"/>
      <c r="H938" s="28"/>
      <c r="I938" s="86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86"/>
      <c r="D939" s="65"/>
      <c r="E939" s="28"/>
      <c r="F939" s="28"/>
      <c r="G939" s="28"/>
      <c r="H939" s="28"/>
      <c r="I939" s="86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86"/>
      <c r="D940" s="65"/>
      <c r="E940" s="28"/>
      <c r="F940" s="28"/>
      <c r="G940" s="28"/>
      <c r="H940" s="28"/>
      <c r="I940" s="86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86"/>
      <c r="D941" s="65"/>
      <c r="E941" s="28"/>
      <c r="F941" s="28"/>
      <c r="G941" s="28"/>
      <c r="H941" s="28"/>
      <c r="I941" s="86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86"/>
      <c r="D942" s="65"/>
      <c r="E942" s="28"/>
      <c r="F942" s="28"/>
      <c r="G942" s="28"/>
      <c r="H942" s="28"/>
      <c r="I942" s="86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86"/>
      <c r="D943" s="65"/>
      <c r="E943" s="28"/>
      <c r="F943" s="28"/>
      <c r="G943" s="28"/>
      <c r="H943" s="28"/>
      <c r="I943" s="86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86"/>
      <c r="D944" s="65"/>
      <c r="E944" s="28"/>
      <c r="F944" s="28"/>
      <c r="G944" s="28"/>
      <c r="H944" s="28"/>
      <c r="I944" s="86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86"/>
      <c r="D945" s="65"/>
      <c r="E945" s="28"/>
      <c r="F945" s="28"/>
      <c r="G945" s="28"/>
      <c r="H945" s="28"/>
      <c r="I945" s="86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86"/>
      <c r="D946" s="65"/>
      <c r="E946" s="28"/>
      <c r="F946" s="28"/>
      <c r="G946" s="28"/>
      <c r="H946" s="28"/>
      <c r="I946" s="86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86"/>
      <c r="D947" s="65"/>
      <c r="E947" s="28"/>
      <c r="F947" s="28"/>
      <c r="G947" s="28"/>
      <c r="H947" s="28"/>
      <c r="I947" s="86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86"/>
      <c r="D948" s="65"/>
      <c r="E948" s="28"/>
      <c r="F948" s="28"/>
      <c r="G948" s="28"/>
      <c r="H948" s="28"/>
      <c r="I948" s="86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86"/>
      <c r="D949" s="65"/>
      <c r="E949" s="28"/>
      <c r="F949" s="28"/>
      <c r="G949" s="28"/>
      <c r="H949" s="28"/>
      <c r="I949" s="86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86"/>
      <c r="D950" s="65"/>
      <c r="E950" s="28"/>
      <c r="F950" s="28"/>
      <c r="G950" s="28"/>
      <c r="H950" s="28"/>
      <c r="I950" s="86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86"/>
      <c r="D951" s="65"/>
      <c r="E951" s="28"/>
      <c r="F951" s="28"/>
      <c r="G951" s="28"/>
      <c r="H951" s="28"/>
      <c r="I951" s="86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86"/>
      <c r="D952" s="65"/>
      <c r="E952" s="28"/>
      <c r="F952" s="28"/>
      <c r="G952" s="28"/>
      <c r="H952" s="28"/>
      <c r="I952" s="86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86"/>
      <c r="D953" s="65"/>
      <c r="E953" s="28"/>
      <c r="F953" s="28"/>
      <c r="G953" s="28"/>
      <c r="H953" s="28"/>
      <c r="I953" s="86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86"/>
      <c r="D954" s="65"/>
      <c r="E954" s="28"/>
      <c r="F954" s="28"/>
      <c r="G954" s="28"/>
      <c r="H954" s="28"/>
      <c r="I954" s="86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86"/>
      <c r="D955" s="65"/>
      <c r="E955" s="28"/>
      <c r="F955" s="28"/>
      <c r="G955" s="28"/>
      <c r="H955" s="28"/>
      <c r="I955" s="86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86"/>
      <c r="D956" s="65"/>
      <c r="E956" s="28"/>
      <c r="F956" s="28"/>
      <c r="G956" s="28"/>
      <c r="H956" s="28"/>
      <c r="I956" s="86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86"/>
      <c r="D957" s="65"/>
      <c r="E957" s="28"/>
      <c r="F957" s="28"/>
      <c r="G957" s="28"/>
      <c r="H957" s="28"/>
      <c r="I957" s="86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86"/>
      <c r="D958" s="65"/>
      <c r="E958" s="28"/>
      <c r="F958" s="28"/>
      <c r="G958" s="28"/>
      <c r="H958" s="28"/>
      <c r="I958" s="86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86"/>
      <c r="D959" s="65"/>
      <c r="E959" s="28"/>
      <c r="F959" s="28"/>
      <c r="G959" s="28"/>
      <c r="H959" s="28"/>
      <c r="I959" s="86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86"/>
      <c r="D960" s="65"/>
      <c r="E960" s="28"/>
      <c r="F960" s="28"/>
      <c r="G960" s="28"/>
      <c r="H960" s="28"/>
      <c r="I960" s="86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86"/>
      <c r="D961" s="65"/>
      <c r="E961" s="28"/>
      <c r="F961" s="28"/>
      <c r="G961" s="28"/>
      <c r="H961" s="28"/>
      <c r="I961" s="86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86"/>
      <c r="D962" s="65"/>
      <c r="E962" s="28"/>
      <c r="F962" s="28"/>
      <c r="G962" s="28"/>
      <c r="H962" s="28"/>
      <c r="I962" s="86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86"/>
      <c r="D963" s="65"/>
      <c r="E963" s="28"/>
      <c r="F963" s="28"/>
      <c r="G963" s="28"/>
      <c r="H963" s="28"/>
      <c r="I963" s="86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86"/>
      <c r="D964" s="65"/>
      <c r="E964" s="28"/>
      <c r="F964" s="28"/>
      <c r="G964" s="28"/>
      <c r="H964" s="28"/>
      <c r="I964" s="86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86"/>
      <c r="D965" s="65"/>
      <c r="E965" s="28"/>
      <c r="F965" s="28"/>
      <c r="G965" s="28"/>
      <c r="H965" s="28"/>
      <c r="I965" s="86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86"/>
      <c r="D966" s="65"/>
      <c r="E966" s="28"/>
      <c r="F966" s="28"/>
      <c r="G966" s="28"/>
      <c r="H966" s="28"/>
      <c r="I966" s="86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86"/>
      <c r="D967" s="65"/>
      <c r="E967" s="28"/>
      <c r="F967" s="28"/>
      <c r="G967" s="28"/>
      <c r="H967" s="28"/>
      <c r="I967" s="86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86"/>
      <c r="D968" s="65"/>
      <c r="E968" s="28"/>
      <c r="F968" s="28"/>
      <c r="G968" s="28"/>
      <c r="H968" s="28"/>
      <c r="I968" s="86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86"/>
      <c r="D969" s="65"/>
      <c r="E969" s="28"/>
      <c r="F969" s="28"/>
      <c r="G969" s="28"/>
      <c r="H969" s="28"/>
      <c r="I969" s="86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86"/>
      <c r="D970" s="65"/>
      <c r="E970" s="28"/>
      <c r="F970" s="28"/>
      <c r="G970" s="28"/>
      <c r="H970" s="28"/>
      <c r="I970" s="86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86"/>
      <c r="D971" s="65"/>
      <c r="E971" s="28"/>
      <c r="F971" s="28"/>
      <c r="G971" s="28"/>
      <c r="H971" s="28"/>
      <c r="I971" s="86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86"/>
      <c r="D972" s="65"/>
      <c r="E972" s="28"/>
      <c r="F972" s="28"/>
      <c r="G972" s="28"/>
      <c r="H972" s="28"/>
      <c r="I972" s="86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86"/>
      <c r="D973" s="65"/>
      <c r="E973" s="28"/>
      <c r="F973" s="28"/>
      <c r="G973" s="28"/>
      <c r="H973" s="28"/>
      <c r="I973" s="86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86"/>
      <c r="D974" s="65"/>
      <c r="E974" s="28"/>
      <c r="F974" s="28"/>
      <c r="G974" s="28"/>
      <c r="H974" s="28"/>
      <c r="I974" s="86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86"/>
      <c r="D975" s="65"/>
      <c r="E975" s="28"/>
      <c r="F975" s="28"/>
      <c r="G975" s="28"/>
      <c r="H975" s="28"/>
      <c r="I975" s="86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86"/>
      <c r="D976" s="65"/>
      <c r="E976" s="28"/>
      <c r="F976" s="28"/>
      <c r="G976" s="28"/>
      <c r="H976" s="28"/>
      <c r="I976" s="86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86"/>
      <c r="D977" s="65"/>
      <c r="E977" s="28"/>
      <c r="F977" s="28"/>
      <c r="G977" s="28"/>
      <c r="H977" s="28"/>
      <c r="I977" s="86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86"/>
      <c r="D978" s="65"/>
      <c r="E978" s="28"/>
      <c r="F978" s="28"/>
      <c r="G978" s="28"/>
      <c r="H978" s="28"/>
      <c r="I978" s="86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86"/>
      <c r="D979" s="65"/>
      <c r="E979" s="28"/>
      <c r="F979" s="28"/>
      <c r="G979" s="28"/>
      <c r="H979" s="28"/>
      <c r="I979" s="86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86"/>
      <c r="D980" s="65"/>
      <c r="E980" s="28"/>
      <c r="F980" s="28"/>
      <c r="G980" s="28"/>
      <c r="H980" s="28"/>
      <c r="I980" s="86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86"/>
      <c r="D981" s="65"/>
      <c r="E981" s="28"/>
      <c r="F981" s="28"/>
      <c r="G981" s="28"/>
      <c r="H981" s="28"/>
      <c r="I981" s="86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86"/>
      <c r="D982" s="65"/>
      <c r="E982" s="28"/>
      <c r="F982" s="28"/>
      <c r="G982" s="28"/>
      <c r="H982" s="28"/>
      <c r="I982" s="86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86"/>
      <c r="D983" s="65"/>
      <c r="E983" s="28"/>
      <c r="F983" s="28"/>
      <c r="G983" s="28"/>
      <c r="H983" s="28"/>
      <c r="I983" s="86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86"/>
      <c r="D984" s="65"/>
      <c r="E984" s="28"/>
      <c r="F984" s="28"/>
      <c r="G984" s="28"/>
      <c r="H984" s="28"/>
      <c r="I984" s="86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86"/>
      <c r="D985" s="65"/>
      <c r="E985" s="28"/>
      <c r="F985" s="28"/>
      <c r="G985" s="28"/>
      <c r="H985" s="28"/>
      <c r="I985" s="86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86"/>
      <c r="D986" s="65"/>
      <c r="E986" s="28"/>
      <c r="F986" s="28"/>
      <c r="G986" s="28"/>
      <c r="H986" s="28"/>
      <c r="I986" s="86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86"/>
      <c r="D987" s="65"/>
      <c r="E987" s="28"/>
      <c r="F987" s="28"/>
      <c r="G987" s="28"/>
      <c r="H987" s="28"/>
      <c r="I987" s="86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86"/>
      <c r="D988" s="65"/>
      <c r="E988" s="28"/>
      <c r="F988" s="28"/>
      <c r="G988" s="28"/>
      <c r="H988" s="28"/>
      <c r="I988" s="86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86"/>
      <c r="D989" s="65"/>
      <c r="E989" s="28"/>
      <c r="F989" s="28"/>
      <c r="G989" s="28"/>
      <c r="H989" s="28"/>
      <c r="I989" s="86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86"/>
      <c r="D990" s="65"/>
      <c r="E990" s="28"/>
      <c r="F990" s="28"/>
      <c r="G990" s="28"/>
      <c r="H990" s="28"/>
      <c r="I990" s="86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86"/>
      <c r="D991" s="65"/>
      <c r="E991" s="28"/>
      <c r="F991" s="28"/>
      <c r="G991" s="28"/>
      <c r="H991" s="28"/>
      <c r="I991" s="86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86"/>
      <c r="D992" s="65"/>
      <c r="E992" s="28"/>
      <c r="F992" s="28"/>
      <c r="G992" s="28"/>
      <c r="H992" s="28"/>
      <c r="I992" s="86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86"/>
      <c r="D993" s="65"/>
      <c r="E993" s="28"/>
      <c r="F993" s="28"/>
      <c r="G993" s="28"/>
      <c r="H993" s="28"/>
      <c r="I993" s="86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86"/>
      <c r="D994" s="65"/>
      <c r="E994" s="28"/>
      <c r="F994" s="28"/>
      <c r="G994" s="28"/>
      <c r="H994" s="28"/>
      <c r="I994" s="86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86"/>
      <c r="D995" s="65"/>
      <c r="E995" s="28"/>
      <c r="F995" s="28"/>
      <c r="G995" s="28"/>
      <c r="H995" s="28"/>
      <c r="I995" s="86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86"/>
      <c r="D996" s="65"/>
      <c r="E996" s="28"/>
      <c r="F996" s="28"/>
      <c r="G996" s="28"/>
      <c r="H996" s="28"/>
      <c r="I996" s="86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86"/>
      <c r="D997" s="65"/>
      <c r="E997" s="28"/>
      <c r="F997" s="28"/>
      <c r="G997" s="28"/>
      <c r="H997" s="28"/>
      <c r="I997" s="86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86"/>
      <c r="D998" s="65"/>
      <c r="E998" s="28"/>
      <c r="F998" s="28"/>
      <c r="G998" s="28"/>
      <c r="H998" s="28"/>
      <c r="I998" s="86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86"/>
      <c r="D999" s="65"/>
      <c r="E999" s="28"/>
      <c r="F999" s="28"/>
      <c r="G999" s="28"/>
      <c r="H999" s="28"/>
      <c r="I999" s="86"/>
      <c r="O999" s="32"/>
      <c r="P999" s="32"/>
      <c r="Q999" s="32"/>
      <c r="R999" s="32"/>
      <c r="S999" s="32"/>
      <c r="T999" s="32"/>
      <c r="U999" s="32"/>
    </row>
    <row r="1000" spans="1:21" ht="14.25" customHeight="1">
      <c r="A1000" s="28"/>
      <c r="B1000" s="28"/>
      <c r="C1000" s="86"/>
      <c r="D1000" s="65"/>
      <c r="E1000" s="28"/>
      <c r="F1000" s="28"/>
      <c r="G1000" s="28"/>
      <c r="H1000" s="28"/>
      <c r="I1000" s="86"/>
      <c r="O1000" s="32"/>
      <c r="P1000" s="32"/>
      <c r="Q1000" s="32"/>
      <c r="R1000" s="32"/>
      <c r="S1000" s="32"/>
      <c r="T1000" s="32"/>
      <c r="U1000" s="32"/>
    </row>
  </sheetData>
  <mergeCells count="9">
    <mergeCell ref="B55:C55"/>
    <mergeCell ref="B56:C56"/>
    <mergeCell ref="B48:C48"/>
    <mergeCell ref="B49:C49"/>
    <mergeCell ref="B50:C50"/>
    <mergeCell ref="B51:C51"/>
    <mergeCell ref="B52:C52"/>
    <mergeCell ref="B53:C53"/>
    <mergeCell ref="B54:C54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000"/>
  <sheetViews>
    <sheetView workbookViewId="0"/>
  </sheetViews>
  <sheetFormatPr baseColWidth="10" defaultColWidth="14.44140625" defaultRowHeight="15" customHeight="1"/>
  <cols>
    <col min="1" max="1" width="11.44140625" customWidth="1"/>
    <col min="2" max="2" width="8.44140625" customWidth="1"/>
    <col min="3" max="3" width="6.5546875" customWidth="1"/>
    <col min="4" max="9" width="9.44140625" customWidth="1"/>
    <col min="10" max="10" width="8.5546875" customWidth="1"/>
    <col min="11" max="12" width="9.44140625" customWidth="1"/>
    <col min="13" max="13" width="12.44140625" customWidth="1"/>
    <col min="14" max="14" width="13.44140625" customWidth="1"/>
    <col min="15" max="26" width="11.44140625" customWidth="1"/>
  </cols>
  <sheetData>
    <row r="1" spans="1:20" ht="14.25" customHeight="1"/>
    <row r="2" spans="1:20" ht="33.75" customHeight="1">
      <c r="A2" s="104" t="s">
        <v>47</v>
      </c>
      <c r="C2" s="169"/>
      <c r="D2" s="139"/>
      <c r="E2" s="139"/>
      <c r="F2" s="139"/>
      <c r="G2" s="139"/>
      <c r="H2" s="154"/>
      <c r="J2" s="105" t="s">
        <v>48</v>
      </c>
      <c r="K2" s="106"/>
    </row>
    <row r="3" spans="1:20" ht="14.25" customHeight="1">
      <c r="A3" s="2"/>
      <c r="B3" s="2"/>
      <c r="C3" s="2"/>
      <c r="D3" s="2"/>
      <c r="E3" s="2"/>
      <c r="F3" s="2"/>
      <c r="G3" s="2"/>
      <c r="H3" s="2"/>
      <c r="I3" s="2"/>
      <c r="J3" s="107" t="s">
        <v>49</v>
      </c>
      <c r="K3" s="108"/>
      <c r="L3" s="2"/>
      <c r="M3" s="2"/>
      <c r="N3" s="2"/>
      <c r="O3" s="2"/>
      <c r="P3" s="2"/>
      <c r="Q3" s="2"/>
      <c r="R3" s="2"/>
      <c r="S3" s="2"/>
    </row>
    <row r="4" spans="1:20" ht="14.25" customHeight="1">
      <c r="D4" s="109" t="s">
        <v>50</v>
      </c>
      <c r="J4" s="110" t="s">
        <v>51</v>
      </c>
      <c r="K4" s="111"/>
      <c r="N4" s="2"/>
      <c r="O4" s="2"/>
      <c r="P4" s="2"/>
      <c r="Q4" s="2"/>
      <c r="R4" s="2"/>
      <c r="S4" s="2"/>
    </row>
    <row r="5" spans="1:20" ht="14.25" customHeight="1">
      <c r="N5" s="2"/>
      <c r="O5" s="2"/>
      <c r="P5" s="2"/>
      <c r="Q5" s="2"/>
      <c r="R5" s="2"/>
      <c r="S5" s="2"/>
    </row>
    <row r="6" spans="1:20" ht="14.25" customHeight="1">
      <c r="N6" s="2"/>
      <c r="O6" s="2"/>
      <c r="P6" s="2"/>
      <c r="Q6" s="2"/>
      <c r="R6" s="2"/>
      <c r="S6" s="2"/>
    </row>
    <row r="7" spans="1:20" ht="14.25" customHeight="1">
      <c r="N7" s="2"/>
      <c r="O7" s="2"/>
      <c r="P7" s="2"/>
      <c r="Q7" s="2"/>
      <c r="R7" s="2"/>
      <c r="S7" s="2"/>
    </row>
    <row r="8" spans="1:20" ht="14.25" customHeight="1">
      <c r="N8" s="2"/>
      <c r="O8" s="2"/>
      <c r="P8" s="2"/>
      <c r="Q8" s="2"/>
      <c r="R8" s="2"/>
      <c r="S8" s="2"/>
    </row>
    <row r="9" spans="1:20" ht="14.25" customHeight="1">
      <c r="N9" s="2"/>
      <c r="O9" s="2"/>
      <c r="P9" s="2"/>
      <c r="Q9" s="2"/>
      <c r="R9" s="2"/>
      <c r="S9" s="2"/>
    </row>
    <row r="10" spans="1:20" ht="14.25" customHeight="1">
      <c r="A10" s="2"/>
      <c r="N10" s="2"/>
      <c r="O10" s="2"/>
      <c r="P10" s="2"/>
      <c r="Q10" s="2"/>
      <c r="R10" s="2"/>
      <c r="S10" s="2"/>
    </row>
    <row r="11" spans="1:20" ht="17.25" customHeight="1">
      <c r="A11" s="162" t="s">
        <v>52</v>
      </c>
      <c r="B11" s="164"/>
      <c r="D11" s="170" t="s">
        <v>53</v>
      </c>
      <c r="E11" s="127"/>
      <c r="F11" s="128"/>
      <c r="H11" s="170" t="s">
        <v>54</v>
      </c>
      <c r="I11" s="127"/>
      <c r="J11" s="128"/>
    </row>
    <row r="12" spans="1:20" ht="15.75" customHeight="1">
      <c r="A12" s="112" t="s">
        <v>55</v>
      </c>
      <c r="B12" s="113" t="s">
        <v>56</v>
      </c>
      <c r="C12" s="114" t="s">
        <v>57</v>
      </c>
      <c r="E12" s="115" t="s">
        <v>55</v>
      </c>
      <c r="F12" s="116" t="s">
        <v>56</v>
      </c>
      <c r="G12" s="117" t="s">
        <v>57</v>
      </c>
      <c r="I12" s="115" t="s">
        <v>55</v>
      </c>
      <c r="J12" s="116" t="s">
        <v>56</v>
      </c>
      <c r="K12" s="117" t="s">
        <v>57</v>
      </c>
      <c r="O12" s="2"/>
      <c r="P12" s="2"/>
      <c r="Q12" s="2"/>
      <c r="R12" s="2"/>
      <c r="S12" s="2"/>
      <c r="T12" s="2"/>
    </row>
    <row r="13" spans="1:20" ht="14.25" customHeight="1">
      <c r="A13" s="171"/>
      <c r="B13" s="171"/>
      <c r="C13" s="171"/>
      <c r="D13" s="2"/>
      <c r="E13" s="167"/>
      <c r="F13" s="167"/>
      <c r="G13" s="167"/>
      <c r="I13" s="167"/>
      <c r="J13" s="167"/>
      <c r="K13" s="167"/>
      <c r="L13" s="2"/>
      <c r="M13" s="2"/>
      <c r="N13" s="2"/>
      <c r="O13" s="2"/>
      <c r="P13" s="2"/>
      <c r="Q13" s="2"/>
      <c r="R13" s="2"/>
      <c r="S13" s="2"/>
      <c r="T13" s="2"/>
    </row>
    <row r="14" spans="1:20" ht="14.25" customHeight="1">
      <c r="A14" s="158"/>
      <c r="B14" s="158"/>
      <c r="C14" s="158"/>
      <c r="D14" s="2"/>
      <c r="E14" s="158"/>
      <c r="F14" s="158"/>
      <c r="G14" s="158"/>
      <c r="H14" s="2"/>
      <c r="I14" s="158"/>
      <c r="J14" s="158"/>
      <c r="K14" s="158"/>
      <c r="L14" s="2"/>
      <c r="M14" s="2"/>
      <c r="N14" s="2"/>
      <c r="O14" s="2"/>
      <c r="P14" s="2"/>
      <c r="Q14" s="2"/>
      <c r="R14" s="2"/>
      <c r="S14" s="2"/>
      <c r="T14" s="2"/>
    </row>
    <row r="15" spans="1:20" ht="14.25" customHeight="1">
      <c r="A15" s="2"/>
      <c r="C15" s="2"/>
      <c r="D15" s="2"/>
      <c r="O15" s="2"/>
      <c r="P15" s="2"/>
      <c r="Q15" s="2"/>
      <c r="R15" s="2"/>
      <c r="S15" s="2"/>
    </row>
    <row r="16" spans="1:20" ht="14.25" customHeight="1">
      <c r="A16" s="162" t="s">
        <v>58</v>
      </c>
      <c r="B16" s="163"/>
      <c r="C16" s="164"/>
      <c r="D16" s="162" t="s">
        <v>59</v>
      </c>
      <c r="E16" s="163"/>
      <c r="F16" s="164"/>
      <c r="G16" s="162" t="s">
        <v>60</v>
      </c>
      <c r="H16" s="163"/>
      <c r="I16" s="164"/>
      <c r="J16" s="2"/>
      <c r="K16" s="2"/>
      <c r="O16" s="2"/>
      <c r="P16" s="2"/>
      <c r="Q16" s="2"/>
      <c r="R16" s="2"/>
      <c r="S16" s="2"/>
    </row>
    <row r="17" spans="1:19" ht="14.25" customHeight="1">
      <c r="A17" s="118" t="s">
        <v>55</v>
      </c>
      <c r="B17" s="116" t="s">
        <v>56</v>
      </c>
      <c r="C17" s="117" t="s">
        <v>57</v>
      </c>
      <c r="D17" s="115" t="s">
        <v>55</v>
      </c>
      <c r="E17" s="116" t="s">
        <v>56</v>
      </c>
      <c r="F17" s="117" t="s">
        <v>61</v>
      </c>
      <c r="G17" s="115" t="s">
        <v>62</v>
      </c>
      <c r="H17" s="116" t="s">
        <v>56</v>
      </c>
      <c r="I17" s="117" t="s">
        <v>61</v>
      </c>
      <c r="J17" s="2"/>
      <c r="K17" s="2"/>
      <c r="O17" s="2"/>
      <c r="P17" s="2"/>
      <c r="Q17" s="2"/>
      <c r="R17" s="2"/>
      <c r="S17" s="2"/>
    </row>
    <row r="18" spans="1:19" ht="14.25" customHeight="1">
      <c r="A18" s="159"/>
      <c r="B18" s="159"/>
      <c r="C18" s="159"/>
      <c r="D18" s="160"/>
      <c r="E18" s="160"/>
      <c r="F18" s="160"/>
      <c r="G18" s="157"/>
      <c r="H18" s="157"/>
      <c r="I18" s="157"/>
      <c r="J18" s="2"/>
      <c r="K18" s="2"/>
      <c r="O18" s="2"/>
      <c r="P18" s="2"/>
      <c r="Q18" s="2"/>
      <c r="R18" s="2"/>
      <c r="S18" s="2"/>
    </row>
    <row r="19" spans="1:19" ht="14.25" customHeight="1">
      <c r="A19" s="158"/>
      <c r="B19" s="158"/>
      <c r="C19" s="158"/>
      <c r="D19" s="158"/>
      <c r="E19" s="158"/>
      <c r="F19" s="158"/>
      <c r="G19" s="158"/>
      <c r="H19" s="158"/>
      <c r="I19" s="158"/>
      <c r="J19" s="2"/>
      <c r="K19" s="2"/>
      <c r="O19" s="2"/>
      <c r="P19" s="2"/>
      <c r="Q19" s="2"/>
      <c r="R19" s="2"/>
      <c r="S19" s="2"/>
    </row>
    <row r="20" spans="1:19" ht="14.25" customHeight="1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4.25" customHeight="1">
      <c r="A21" s="162" t="s">
        <v>63</v>
      </c>
      <c r="B21" s="163"/>
      <c r="C21" s="164"/>
      <c r="D21" s="162" t="s">
        <v>64</v>
      </c>
      <c r="E21" s="163"/>
      <c r="F21" s="164"/>
      <c r="G21" s="162" t="s">
        <v>65</v>
      </c>
      <c r="H21" s="163"/>
      <c r="I21" s="164"/>
      <c r="J21" s="2"/>
      <c r="K21" s="2"/>
      <c r="O21" s="2"/>
      <c r="P21" s="2"/>
      <c r="Q21" s="2"/>
      <c r="R21" s="2"/>
      <c r="S21" s="2"/>
    </row>
    <row r="22" spans="1:19" ht="14.25" customHeight="1">
      <c r="A22" s="118" t="s">
        <v>55</v>
      </c>
      <c r="B22" s="116" t="s">
        <v>56</v>
      </c>
      <c r="C22" s="117" t="s">
        <v>57</v>
      </c>
      <c r="D22" s="115" t="s">
        <v>55</v>
      </c>
      <c r="E22" s="116" t="s">
        <v>56</v>
      </c>
      <c r="F22" s="117" t="s">
        <v>61</v>
      </c>
      <c r="G22" s="115" t="s">
        <v>62</v>
      </c>
      <c r="H22" s="116" t="s">
        <v>56</v>
      </c>
      <c r="I22" s="117" t="s">
        <v>61</v>
      </c>
      <c r="J22" s="2"/>
      <c r="K22" s="2"/>
      <c r="O22" s="2"/>
      <c r="P22" s="2"/>
      <c r="Q22" s="2"/>
      <c r="R22" s="2"/>
      <c r="S22" s="2"/>
    </row>
    <row r="23" spans="1:19" ht="14.25" customHeight="1">
      <c r="A23" s="159"/>
      <c r="B23" s="159"/>
      <c r="C23" s="159"/>
      <c r="D23" s="160"/>
      <c r="E23" s="160"/>
      <c r="F23" s="160"/>
      <c r="G23" s="157"/>
      <c r="H23" s="157"/>
      <c r="I23" s="157"/>
      <c r="J23" s="2"/>
      <c r="K23" s="2"/>
      <c r="O23" s="2"/>
      <c r="P23" s="2"/>
      <c r="Q23" s="2"/>
      <c r="R23" s="2"/>
      <c r="S23" s="2"/>
    </row>
    <row r="24" spans="1:19" ht="14.25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2"/>
      <c r="K24" s="2"/>
      <c r="O24" s="2"/>
      <c r="P24" s="2"/>
      <c r="Q24" s="2"/>
      <c r="R24" s="2"/>
      <c r="S24" s="2"/>
    </row>
    <row r="25" spans="1:19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4.25" customHeight="1">
      <c r="A26" s="162" t="s">
        <v>66</v>
      </c>
      <c r="B26" s="163"/>
      <c r="C26" s="164"/>
      <c r="D26" s="162" t="s">
        <v>67</v>
      </c>
      <c r="E26" s="163"/>
      <c r="F26" s="164"/>
      <c r="G26" s="162" t="s">
        <v>68</v>
      </c>
      <c r="H26" s="163"/>
      <c r="I26" s="164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>
      <c r="A27" s="119" t="s">
        <v>55</v>
      </c>
      <c r="B27" s="120" t="s">
        <v>56</v>
      </c>
      <c r="C27" s="121" t="s">
        <v>57</v>
      </c>
      <c r="D27" s="112" t="s">
        <v>55</v>
      </c>
      <c r="E27" s="120" t="s">
        <v>56</v>
      </c>
      <c r="F27" s="121" t="s">
        <v>57</v>
      </c>
      <c r="G27" s="122" t="s">
        <v>62</v>
      </c>
      <c r="H27" s="123" t="s">
        <v>56</v>
      </c>
      <c r="I27" s="121" t="s">
        <v>61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4.25" customHeight="1">
      <c r="A28" s="165"/>
      <c r="B28" s="165"/>
      <c r="C28" s="165"/>
      <c r="D28" s="166"/>
      <c r="E28" s="166"/>
      <c r="F28" s="166"/>
      <c r="G28" s="161"/>
      <c r="H28" s="161"/>
      <c r="I28" s="161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4.25" customHeight="1">
      <c r="A31" s="162" t="s">
        <v>69</v>
      </c>
      <c r="B31" s="163"/>
      <c r="C31" s="164"/>
      <c r="D31" s="162" t="s">
        <v>70</v>
      </c>
      <c r="E31" s="163"/>
      <c r="F31" s="164"/>
      <c r="G31" s="162" t="s">
        <v>71</v>
      </c>
      <c r="H31" s="163"/>
      <c r="I31" s="164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4.25" customHeight="1">
      <c r="A32" s="119" t="s">
        <v>55</v>
      </c>
      <c r="B32" s="120" t="s">
        <v>56</v>
      </c>
      <c r="C32" s="121" t="s">
        <v>57</v>
      </c>
      <c r="D32" s="112" t="s">
        <v>55</v>
      </c>
      <c r="E32" s="120" t="s">
        <v>56</v>
      </c>
      <c r="F32" s="121" t="s">
        <v>57</v>
      </c>
      <c r="G32" s="122" t="s">
        <v>62</v>
      </c>
      <c r="H32" s="123" t="s">
        <v>56</v>
      </c>
      <c r="I32" s="121" t="s">
        <v>61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4.25" customHeight="1">
      <c r="A33" s="165"/>
      <c r="B33" s="165"/>
      <c r="C33" s="165"/>
      <c r="D33" s="166"/>
      <c r="E33" s="166"/>
      <c r="F33" s="166"/>
      <c r="G33" s="161"/>
      <c r="H33" s="161"/>
      <c r="I33" s="161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4.25" customHeight="1">
      <c r="A36" s="162" t="s">
        <v>72</v>
      </c>
      <c r="B36" s="163"/>
      <c r="C36" s="164"/>
      <c r="D36" s="162" t="s">
        <v>73</v>
      </c>
      <c r="E36" s="163"/>
      <c r="F36" s="164"/>
      <c r="G36" s="2"/>
      <c r="H36" s="2"/>
      <c r="I36" s="124" t="s">
        <v>74</v>
      </c>
      <c r="J36" s="33"/>
      <c r="K36" s="2"/>
      <c r="L36" s="2"/>
      <c r="M36" s="2"/>
      <c r="N36" s="2"/>
      <c r="O36" s="2"/>
      <c r="P36" s="2"/>
      <c r="Q36" s="2"/>
      <c r="R36" s="2"/>
      <c r="S36" s="2"/>
    </row>
    <row r="37" spans="1:19" ht="14.25" customHeight="1">
      <c r="A37" s="115" t="s">
        <v>75</v>
      </c>
      <c r="B37" s="116" t="s">
        <v>76</v>
      </c>
      <c r="C37" s="117" t="s">
        <v>77</v>
      </c>
      <c r="D37" s="115" t="s">
        <v>75</v>
      </c>
      <c r="E37" s="116" t="s">
        <v>76</v>
      </c>
      <c r="F37" s="117" t="s">
        <v>77</v>
      </c>
      <c r="G37" s="2"/>
      <c r="H37" s="2"/>
      <c r="I37" s="125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4.25" customHeight="1">
      <c r="A38" s="159"/>
      <c r="B38" s="160"/>
      <c r="C38" s="168"/>
      <c r="D38" s="165"/>
      <c r="E38" s="166"/>
      <c r="F38" s="161"/>
      <c r="G38" s="2"/>
      <c r="H38" s="2"/>
      <c r="I38" s="167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" customHeight="1">
      <c r="A39" s="158"/>
      <c r="B39" s="158"/>
      <c r="C39" s="158"/>
      <c r="D39" s="158"/>
      <c r="E39" s="158"/>
      <c r="F39" s="158"/>
      <c r="G39" s="2"/>
      <c r="H39" s="2"/>
      <c r="I39" s="158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O57" s="2"/>
      <c r="P57" s="2"/>
      <c r="Q57" s="2"/>
      <c r="R57" s="2"/>
      <c r="S57" s="2"/>
    </row>
    <row r="58" spans="1:19" ht="14.25" customHeight="1"/>
    <row r="59" spans="1:19" ht="14.25" customHeight="1"/>
    <row r="60" spans="1:19" ht="14.25" customHeight="1"/>
    <row r="61" spans="1:19" ht="14.25" customHeight="1"/>
    <row r="62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F18:F19"/>
    <mergeCell ref="G18:G19"/>
    <mergeCell ref="H18:H19"/>
    <mergeCell ref="I18:I19"/>
    <mergeCell ref="A21:C21"/>
    <mergeCell ref="D21:F21"/>
    <mergeCell ref="G21:I21"/>
    <mergeCell ref="A18:A19"/>
    <mergeCell ref="B18:B19"/>
    <mergeCell ref="C18:C19"/>
    <mergeCell ref="D18:D19"/>
    <mergeCell ref="E18:E19"/>
    <mergeCell ref="K13:K14"/>
    <mergeCell ref="G16:I16"/>
    <mergeCell ref="C2:H2"/>
    <mergeCell ref="A11:B11"/>
    <mergeCell ref="D11:F11"/>
    <mergeCell ref="H11:J11"/>
    <mergeCell ref="A13:A14"/>
    <mergeCell ref="B13:B14"/>
    <mergeCell ref="J13:J14"/>
    <mergeCell ref="C13:C14"/>
    <mergeCell ref="A16:C16"/>
    <mergeCell ref="E13:E14"/>
    <mergeCell ref="F13:F14"/>
    <mergeCell ref="D16:F16"/>
    <mergeCell ref="G13:G14"/>
    <mergeCell ref="I13:I14"/>
    <mergeCell ref="I38:I39"/>
    <mergeCell ref="A36:C36"/>
    <mergeCell ref="D36:F36"/>
    <mergeCell ref="A38:A39"/>
    <mergeCell ref="B38:B39"/>
    <mergeCell ref="C38:C39"/>
    <mergeCell ref="D38:D39"/>
    <mergeCell ref="E38:E39"/>
    <mergeCell ref="A33:A34"/>
    <mergeCell ref="B33:B34"/>
    <mergeCell ref="C33:C34"/>
    <mergeCell ref="D33:D34"/>
    <mergeCell ref="F38:F39"/>
    <mergeCell ref="E33:E34"/>
    <mergeCell ref="F33:F34"/>
    <mergeCell ref="G33:G34"/>
    <mergeCell ref="H33:H34"/>
    <mergeCell ref="I33:I34"/>
    <mergeCell ref="G28:G29"/>
    <mergeCell ref="H28:H29"/>
    <mergeCell ref="G31:I31"/>
    <mergeCell ref="A26:C26"/>
    <mergeCell ref="D26:F26"/>
    <mergeCell ref="G26:I26"/>
    <mergeCell ref="A28:A29"/>
    <mergeCell ref="B28:B29"/>
    <mergeCell ref="D28:D29"/>
    <mergeCell ref="I28:I29"/>
    <mergeCell ref="C28:C29"/>
    <mergeCell ref="A31:C31"/>
    <mergeCell ref="D31:F31"/>
    <mergeCell ref="E28:E29"/>
    <mergeCell ref="F28:F29"/>
    <mergeCell ref="H23:H24"/>
    <mergeCell ref="I23:I24"/>
    <mergeCell ref="A23:A24"/>
    <mergeCell ref="B23:B24"/>
    <mergeCell ref="C23:C24"/>
    <mergeCell ref="D23:D24"/>
    <mergeCell ref="E23:E24"/>
    <mergeCell ref="F23:F24"/>
    <mergeCell ref="G23:G24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Generell informasjon </vt:lpstr>
      <vt:lpstr>1. Gymnaster aspirant</vt:lpstr>
      <vt:lpstr>2. Gymnaster rekrutt</vt:lpstr>
      <vt:lpstr>3. Gymnaster junior-senior</vt:lpstr>
      <vt:lpstr>4.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Bjørg Elin Nærland</dc:creator>
  <cp:lastModifiedBy>Bjørg Elin Nærland</cp:lastModifiedBy>
  <dcterms:created xsi:type="dcterms:W3CDTF">2024-02-14T12:59:37Z</dcterms:created>
  <dcterms:modified xsi:type="dcterms:W3CDTF">2024-02-14T12:59:37Z</dcterms:modified>
</cp:coreProperties>
</file>