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rive.merck.com/personal/hauglumw_merck_com/Documents/Documents/Holmen tropp og turn/NRK/2023/"/>
    </mc:Choice>
  </mc:AlternateContent>
  <xr:revisionPtr revIDLastSave="0" documentId="8_{0B6E71CD-942F-4FDA-BB76-41132AAA1CB7}" xr6:coauthVersionLast="47" xr6:coauthVersionMax="47" xr10:uidLastSave="{00000000-0000-0000-0000-000000000000}"/>
  <bookViews>
    <workbookView xWindow="28680" yWindow="-1995" windowWidth="29040" windowHeight="17790" xr2:uid="{F2507E9F-172C-4E94-9CE7-A3772FD66097}"/>
  </bookViews>
  <sheets>
    <sheet name="TIDSPLAN LØR" sheetId="11" r:id="rId1"/>
    <sheet name="TIDSPLAN SØN" sheetId="12" r:id="rId2"/>
    <sheet name="PULJE OVERSIKT" sheetId="9" r:id="rId3"/>
    <sheet name="LAG JENTER" sheetId="7" r:id="rId4"/>
    <sheet name="LAG GUTTER" sheetId="8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9" l="1"/>
  <c r="G64" i="9"/>
  <c r="G82" i="9"/>
  <c r="B82" i="9"/>
  <c r="G98" i="9"/>
  <c r="B112" i="9"/>
  <c r="B98" i="9"/>
  <c r="G171" i="9"/>
  <c r="B171" i="9"/>
  <c r="B182" i="9"/>
  <c r="G136" i="9"/>
  <c r="A10" i="8"/>
  <c r="A23" i="7"/>
  <c r="G155" i="9"/>
  <c r="B155" i="9"/>
  <c r="B136" i="9"/>
  <c r="B184" i="9"/>
  <c r="G41" i="9"/>
  <c r="B41" i="9"/>
  <c r="G22" i="9"/>
  <c r="B22" i="9"/>
  <c r="B43" i="9"/>
  <c r="B114" i="9" l="1"/>
  <c r="B186" i="9"/>
</calcChain>
</file>

<file path=xl/sharedStrings.xml><?xml version="1.0" encoding="utf-8"?>
<sst xmlns="http://schemas.openxmlformats.org/spreadsheetml/2006/main" count="1160" uniqueCount="390">
  <si>
    <t>LØRDAG 21. OKTOBER 2023 - TRENING- OG  KONKURRANSEPLAN</t>
  </si>
  <si>
    <t>Kveldsmat fredag serveres fra 19:00-20:30</t>
  </si>
  <si>
    <t>PULJE 1</t>
  </si>
  <si>
    <t>Kl. 08.45</t>
  </si>
  <si>
    <t>Hallen åpner</t>
  </si>
  <si>
    <t>Kl. 09.00 -09:25</t>
  </si>
  <si>
    <t>Generell oppvarming</t>
  </si>
  <si>
    <t>Kl. 09.30</t>
  </si>
  <si>
    <t>Dommermøte - møterom i 2. etg</t>
  </si>
  <si>
    <t>kl. 09.25-10.15</t>
  </si>
  <si>
    <t>Apparattrening (styrt)</t>
  </si>
  <si>
    <t>Kl. 10.20</t>
  </si>
  <si>
    <t>Innmarsj med oppstilling for de som turner i Pulje 1</t>
  </si>
  <si>
    <t>Kl. 10.30-11.50</t>
  </si>
  <si>
    <t>Konkurranse</t>
  </si>
  <si>
    <t>OPPVARMINGSPLAN JENTER: </t>
  </si>
  <si>
    <t xml:space="preserve">LØRDAG KL: </t>
  </si>
  <si>
    <t>HOPP</t>
  </si>
  <si>
    <t>SKRANKE</t>
  </si>
  <si>
    <t>BOM</t>
  </si>
  <si>
    <t>FRITT</t>
  </si>
  <si>
    <t>09.25-09.50</t>
  </si>
  <si>
    <t>GR. 4</t>
  </si>
  <si>
    <t>GR. 1</t>
  </si>
  <si>
    <t>GR. 2</t>
  </si>
  <si>
    <t>GR. 3</t>
  </si>
  <si>
    <t>09.50-10.15</t>
  </si>
  <si>
    <t>KONKURRANSEPLAN JENTER:</t>
  </si>
  <si>
    <t>Start 10.30</t>
  </si>
  <si>
    <t>Slutt 11.50</t>
  </si>
  <si>
    <t>PULJE 2</t>
  </si>
  <si>
    <t>Kl. 11.50 - 12.15</t>
  </si>
  <si>
    <t>Kl. 12.15-13.05</t>
  </si>
  <si>
    <t>Kl. 13.10</t>
  </si>
  <si>
    <t>Innmarsj med oppstilling for de som turner i Pulje 2</t>
  </si>
  <si>
    <t>Kl. 13.15-14.35</t>
  </si>
  <si>
    <t>OPPVARMINGSPLAN GUTTER: </t>
  </si>
  <si>
    <t xml:space="preserve">FRITTSTÅENDE </t>
  </si>
  <si>
    <t>BØYLEHEST</t>
  </si>
  <si>
    <t>RINGER</t>
  </si>
  <si>
    <t>12.15-12.40</t>
  </si>
  <si>
    <t>GR. 8</t>
  </si>
  <si>
    <t>GR. 5</t>
  </si>
  <si>
    <t>GR. 6</t>
  </si>
  <si>
    <t>GR. 7</t>
  </si>
  <si>
    <t>12.15-12.32</t>
  </si>
  <si>
    <t>12.40-13.05</t>
  </si>
  <si>
    <t>12.32-12.49</t>
  </si>
  <si>
    <t>12.49-13.05</t>
  </si>
  <si>
    <t>KONKURRANSEPLAN GUTTER: </t>
  </si>
  <si>
    <t>Start 13.15</t>
  </si>
  <si>
    <t>Slutt 14.35</t>
  </si>
  <si>
    <t>PULJE 3</t>
  </si>
  <si>
    <t>Kl. 14.35-15.00</t>
  </si>
  <si>
    <t>Kl. 15.00-15.50</t>
  </si>
  <si>
    <t>Kl. 15.55</t>
  </si>
  <si>
    <t>Innmarsj med oppstilling for de som turner i Pulje 3</t>
  </si>
  <si>
    <t>Kl. 16.00-17.20</t>
  </si>
  <si>
    <t>15.00-15.25</t>
  </si>
  <si>
    <t>GR. 12</t>
  </si>
  <si>
    <t>GR. 9</t>
  </si>
  <si>
    <t>GR. 10</t>
  </si>
  <si>
    <t>GR. 11</t>
  </si>
  <si>
    <t>15.00-15.17</t>
  </si>
  <si>
    <t>15.25-15.50</t>
  </si>
  <si>
    <t>15.17-15.34</t>
  </si>
  <si>
    <t>15.34-15.50</t>
  </si>
  <si>
    <t>Start 16.00</t>
  </si>
  <si>
    <t>Slutt 17.20</t>
  </si>
  <si>
    <t>SØNDAG 22. OKTOBER 2023 - TRENING- OG  KONKURRANSEPLAN</t>
  </si>
  <si>
    <t>Kl. 07.45</t>
  </si>
  <si>
    <t>Kl. 08.00 -08:25</t>
  </si>
  <si>
    <t>kl. 08.25-09.15</t>
  </si>
  <si>
    <t>Kl. 09.20-10.40</t>
  </si>
  <si>
    <t>Konkurranse, innmarsj direkte til apparatene</t>
  </si>
  <si>
    <t xml:space="preserve">SØNDAG KL: </t>
  </si>
  <si>
    <t>08.25-08.50</t>
  </si>
  <si>
    <t>08.50-09.15</t>
  </si>
  <si>
    <t>Start 09.20</t>
  </si>
  <si>
    <t>Slutt 10.40</t>
  </si>
  <si>
    <t>Kl. 10.40- 11.05</t>
  </si>
  <si>
    <t>Kl. 11.05-11.55</t>
  </si>
  <si>
    <t>Kl. 12.00-13.20</t>
  </si>
  <si>
    <t>SVINGSTANG</t>
  </si>
  <si>
    <t>11.05-11.30</t>
  </si>
  <si>
    <t>11.05-11.22</t>
  </si>
  <si>
    <t>11.30-11.55</t>
  </si>
  <si>
    <t>11.22-11.39</t>
  </si>
  <si>
    <t>11.39-11.55</t>
  </si>
  <si>
    <t>Start 12.00</t>
  </si>
  <si>
    <t>Slutt 13.20</t>
  </si>
  <si>
    <t>Kl. 13.20-13.45</t>
  </si>
  <si>
    <t>Kl. 13.45-14.35</t>
  </si>
  <si>
    <t>Kl. 14.40-16.00</t>
  </si>
  <si>
    <t>Kl. 16.20</t>
  </si>
  <si>
    <t>Premieutdeling for alle deltagere</t>
  </si>
  <si>
    <t>13.45-14.10</t>
  </si>
  <si>
    <t>13.45-14.02</t>
  </si>
  <si>
    <t>14.10-14.35</t>
  </si>
  <si>
    <t>14.02-14.19</t>
  </si>
  <si>
    <t>14.19-14.35</t>
  </si>
  <si>
    <t>Start 14.40</t>
  </si>
  <si>
    <t>Slutt 16.00</t>
  </si>
  <si>
    <t>LØRDAG 21. OG SØNDAG 22. OKTOBER 2023</t>
  </si>
  <si>
    <t xml:space="preserve">PULJE 1 </t>
  </si>
  <si>
    <t xml:space="preserve">GRUPPE 1 </t>
  </si>
  <si>
    <t>JENTER</t>
  </si>
  <si>
    <t>GRUPPE 2</t>
  </si>
  <si>
    <t>STARTNR.</t>
  </si>
  <si>
    <t>NAVN</t>
  </si>
  <si>
    <t>KLUBB</t>
  </si>
  <si>
    <t>KLASSE</t>
  </si>
  <si>
    <t>Kristine Suhr Lunde</t>
  </si>
  <si>
    <t>Asker TF</t>
  </si>
  <si>
    <t>11 år</t>
  </si>
  <si>
    <t>Juliana Næss</t>
  </si>
  <si>
    <t>Nordre Aker TF</t>
  </si>
  <si>
    <t>Olivia Kongsrud</t>
  </si>
  <si>
    <t>Pernille Lund Tandberg</t>
  </si>
  <si>
    <t>Emilie Olava Lind</t>
  </si>
  <si>
    <t>Clara Holst Molander</t>
  </si>
  <si>
    <t>Ada Emilie Eide</t>
  </si>
  <si>
    <t>HSIL</t>
  </si>
  <si>
    <t>Adina Stenbakk Gjerustad</t>
  </si>
  <si>
    <t>Vågsbygd TF</t>
  </si>
  <si>
    <t>Malin Schøyen</t>
  </si>
  <si>
    <t>Martine Schlanbusch</t>
  </si>
  <si>
    <t>Grimstad TIF</t>
  </si>
  <si>
    <t>Tinde Hüls-Tuveng</t>
  </si>
  <si>
    <t>Emma Rønsåsbjlørg</t>
  </si>
  <si>
    <t>IL Sverre</t>
  </si>
  <si>
    <t>Ena Meredith Skare</t>
  </si>
  <si>
    <t>IL Hødd</t>
  </si>
  <si>
    <t>12 år</t>
  </si>
  <si>
    <t>Pernille Røkenes</t>
  </si>
  <si>
    <t>Linnea Quale Øvergaard</t>
  </si>
  <si>
    <t>Ida Berge Gjellestad</t>
  </si>
  <si>
    <t>Henriette Trizna Syversen</t>
  </si>
  <si>
    <t>Ada Ileana Selseng</t>
  </si>
  <si>
    <t>Anna Jørgensen</t>
  </si>
  <si>
    <t>Maria Aiser Al- Jazrawi</t>
  </si>
  <si>
    <t>Nilea Holmgren</t>
  </si>
  <si>
    <t>Mia Flørenes Kristensen</t>
  </si>
  <si>
    <t>Emilie Skau Sivertsen</t>
  </si>
  <si>
    <t>Mille Synnøve Saanum Rosseland</t>
  </si>
  <si>
    <t>Julie Chaipho</t>
  </si>
  <si>
    <t>Gjelleråsen IF</t>
  </si>
  <si>
    <t>Ane Granaune</t>
  </si>
  <si>
    <t>Molly Hunter</t>
  </si>
  <si>
    <t>Filippa Marie Selseth</t>
  </si>
  <si>
    <t>GRUPPE 3</t>
  </si>
  <si>
    <t>GRUPPE 4</t>
  </si>
  <si>
    <t>Hanna Marie Høyland</t>
  </si>
  <si>
    <t>Kristiansands TF</t>
  </si>
  <si>
    <t>Amalie Skinmo</t>
  </si>
  <si>
    <t>Slemmestad</t>
  </si>
  <si>
    <t>Lilja Eide</t>
  </si>
  <si>
    <t>Milde Sandsdalen-Jensen</t>
  </si>
  <si>
    <t>Aya Masabayashi</t>
  </si>
  <si>
    <t>Sandvika TF</t>
  </si>
  <si>
    <t>Sophia Waaler</t>
  </si>
  <si>
    <t>Madeleine Kjøbli Kristiansen</t>
  </si>
  <si>
    <t>Lea Liljeborg</t>
  </si>
  <si>
    <t xml:space="preserve">Celine Svarva Akselsen </t>
  </si>
  <si>
    <t>Alida Louise Hellesylt Furu-Fladby</t>
  </si>
  <si>
    <t>Lova Linéa Tøndel Lysø</t>
  </si>
  <si>
    <t>Trondheim</t>
  </si>
  <si>
    <t>Amalie J.Bøgle</t>
  </si>
  <si>
    <t>Moss TF</t>
  </si>
  <si>
    <t>Kristina Larsen Hagelien</t>
  </si>
  <si>
    <t>Anna G.hansen</t>
  </si>
  <si>
    <t>Ester Emilie Mayora Synnes</t>
  </si>
  <si>
    <t>Malin Upsaker-Johansen</t>
  </si>
  <si>
    <t>Keira Julia Åsmundsen Edwards</t>
  </si>
  <si>
    <t>Yada S.Ragnarsdottir</t>
  </si>
  <si>
    <t>Jenny Seljelund</t>
  </si>
  <si>
    <t>Hedda Nørbech-aronsen</t>
  </si>
  <si>
    <t>Elina Ueno</t>
  </si>
  <si>
    <t>Isabella Sitian Ye Reinskou</t>
  </si>
  <si>
    <t>Marie Kristine Bjerknes</t>
  </si>
  <si>
    <t>Ninja Olivia Gårdsøy</t>
  </si>
  <si>
    <t>Ana Sofia Gorseth</t>
  </si>
  <si>
    <t>Tiril Vannebo</t>
  </si>
  <si>
    <t>Askim TF</t>
  </si>
  <si>
    <t>Amelia Gaidamowizc</t>
  </si>
  <si>
    <t>Totalt i pulje 1</t>
  </si>
  <si>
    <t>GRUPPE 5</t>
  </si>
  <si>
    <t>GRUPPE 6</t>
  </si>
  <si>
    <t>Frida Bruun Schjerve</t>
  </si>
  <si>
    <t>Hamar IL</t>
  </si>
  <si>
    <t>Karna Fjeldstad</t>
  </si>
  <si>
    <t>Sotra SK</t>
  </si>
  <si>
    <t>Hedda Vik</t>
  </si>
  <si>
    <t>Elena Solbakken Thormodsen</t>
  </si>
  <si>
    <t>Ingrid Kimo</t>
  </si>
  <si>
    <t>Tromsø TF</t>
  </si>
  <si>
    <t>Sophie Horn Stenstadvold</t>
  </si>
  <si>
    <t>Holmen TT</t>
  </si>
  <si>
    <t>Heidi Ybarra Nilsen</t>
  </si>
  <si>
    <t>Tiril  Sofie Skjellvik</t>
  </si>
  <si>
    <t>Mathilde Figenschow-Dodoo</t>
  </si>
  <si>
    <t>Esther Faye Noer Peck</t>
  </si>
  <si>
    <t>Nike Figenschou</t>
  </si>
  <si>
    <t>Carolina Thiblin</t>
  </si>
  <si>
    <t>Emma Rose Cools-Grønsund</t>
  </si>
  <si>
    <t>Sandnes TF</t>
  </si>
  <si>
    <t>Shiriya Danve</t>
  </si>
  <si>
    <t>Larissa Viera Hoel</t>
  </si>
  <si>
    <t>Elsa Louise Fors-Bye</t>
  </si>
  <si>
    <t>Kaja Stenberg Skramstad</t>
  </si>
  <si>
    <t>Christina Nangfah Bolæren Ellefsen</t>
  </si>
  <si>
    <t>Malin Sundby Høyland</t>
  </si>
  <si>
    <t>Emilia Maria Klimkowska Løhre</t>
  </si>
  <si>
    <t>Thea Weber-Fausa</t>
  </si>
  <si>
    <t>Ameli Mari Solli</t>
  </si>
  <si>
    <t>Rikke Bergum</t>
  </si>
  <si>
    <t>Molde TF</t>
  </si>
  <si>
    <t>Nuria Yakhedts Brunson</t>
  </si>
  <si>
    <t>Hilma Nikoline Ødegård</t>
  </si>
  <si>
    <t>Mathea Sperling Blakset</t>
  </si>
  <si>
    <t>Oliva Alvir Gjendahl</t>
  </si>
  <si>
    <t>Kabelvåg</t>
  </si>
  <si>
    <t>GRUPPE 7</t>
  </si>
  <si>
    <t>GRUPPE 8</t>
  </si>
  <si>
    <t>Kaja Jellum</t>
  </si>
  <si>
    <t xml:space="preserve">Hammer </t>
  </si>
  <si>
    <t>Sanne Rønningen</t>
  </si>
  <si>
    <t>Trøgstad TF</t>
  </si>
  <si>
    <t>Maja Seljetun</t>
  </si>
  <si>
    <t>Isabell Østreng-Unnli</t>
  </si>
  <si>
    <t>Teja Siaurokaite</t>
  </si>
  <si>
    <t>Sienna Steffenrud</t>
  </si>
  <si>
    <t>Nordstrand TF</t>
  </si>
  <si>
    <t>Hilma Charlotte Bergerud</t>
  </si>
  <si>
    <t>Erica Barsnes -Simonsen</t>
  </si>
  <si>
    <t>Hanna Erstad</t>
  </si>
  <si>
    <t>Laksevåg</t>
  </si>
  <si>
    <t>Philippa Macqueen Ovesen</t>
  </si>
  <si>
    <t>Sofie Sælen Mjelde</t>
  </si>
  <si>
    <t>Aurora Strøm</t>
  </si>
  <si>
    <t>Sandefjord TIF</t>
  </si>
  <si>
    <t>Vilde Margit Løvaas</t>
  </si>
  <si>
    <t>Anna E. Haavardsholm</t>
  </si>
  <si>
    <t>Thea Aakermann</t>
  </si>
  <si>
    <t>Drøbak FTT</t>
  </si>
  <si>
    <t xml:space="preserve">Lisa Kålås Johnsrud </t>
  </si>
  <si>
    <t>Stella Tryti</t>
  </si>
  <si>
    <t>Anine Glenne Olsen</t>
  </si>
  <si>
    <t>Tilde Valde-Reed</t>
  </si>
  <si>
    <t xml:space="preserve">Viktoria Aasen </t>
  </si>
  <si>
    <t xml:space="preserve">Maja Flø nesset </t>
  </si>
  <si>
    <t>Hareid</t>
  </si>
  <si>
    <t>Hennie Filippa Orfjell Holthe</t>
  </si>
  <si>
    <t>Tiril Urke Reite</t>
  </si>
  <si>
    <t>Maja Rivera Eggen</t>
  </si>
  <si>
    <t xml:space="preserve">Karoline Eiken Vatne </t>
  </si>
  <si>
    <t>Pernille Thürmer</t>
  </si>
  <si>
    <t>GUTTER</t>
  </si>
  <si>
    <t>Ludvik Røste Amrud</t>
  </si>
  <si>
    <t>11-12  år</t>
  </si>
  <si>
    <t>Arvin Plünnecke Nes</t>
  </si>
  <si>
    <t>Mathias Fossen</t>
  </si>
  <si>
    <t>Sivert Tobiassen</t>
  </si>
  <si>
    <t>Solan Haavaldsen</t>
  </si>
  <si>
    <t>Hammer TF</t>
  </si>
  <si>
    <t>Eskil Broks Antonsen</t>
  </si>
  <si>
    <t>Sander Nikolai Mæhlum</t>
  </si>
  <si>
    <t>Marius Wikran</t>
  </si>
  <si>
    <t>Vetle Sandven-Thrane</t>
  </si>
  <si>
    <t>Vebjørn Øye</t>
  </si>
  <si>
    <t>Elmer Harkoen Strand</t>
  </si>
  <si>
    <t>Aslak Bratrud Nilsen</t>
  </si>
  <si>
    <t>Georg Aalstad-Renberg</t>
  </si>
  <si>
    <t>Leo Sætre Smith</t>
  </si>
  <si>
    <t>Emil Enayati Madsen</t>
  </si>
  <si>
    <t>Truls Reistad</t>
  </si>
  <si>
    <t>Kevin Weng Kleve</t>
  </si>
  <si>
    <t>Sigurd Holm Benjaminsen</t>
  </si>
  <si>
    <t>Theodor Blixt Flaten</t>
  </si>
  <si>
    <t>Luca Ask Buer</t>
  </si>
  <si>
    <t>Teo Ask Buer</t>
  </si>
  <si>
    <t>Herman August Thrane</t>
  </si>
  <si>
    <t>Elias Golbert</t>
  </si>
  <si>
    <t>Totalt i pulje 2</t>
  </si>
  <si>
    <t>GRUPPE 9</t>
  </si>
  <si>
    <t>GRUPPE 10</t>
  </si>
  <si>
    <t>Mathilde Nilsen</t>
  </si>
  <si>
    <t>Stavanger TF</t>
  </si>
  <si>
    <t>Hanna Lund</t>
  </si>
  <si>
    <t>Nøtterøy</t>
  </si>
  <si>
    <t>Ebba Reichhelm</t>
  </si>
  <si>
    <t>Linnea Rose Alnæs</t>
  </si>
  <si>
    <t>Lisa Midje</t>
  </si>
  <si>
    <t>Hokksund TF</t>
  </si>
  <si>
    <t>Ada Heide Arildsen</t>
  </si>
  <si>
    <t>Astrid Vik</t>
  </si>
  <si>
    <t>Mollie Oliane Eliassen Olin</t>
  </si>
  <si>
    <t>Malin Selvaag</t>
  </si>
  <si>
    <t>Alvilde Veronica Mellesdal Berntzen</t>
  </si>
  <si>
    <t>Pia Themte</t>
  </si>
  <si>
    <t>Sunniva Steffensen</t>
  </si>
  <si>
    <t>Mille Holden Søgaard</t>
  </si>
  <si>
    <t>Marie Kjos Stensåsen</t>
  </si>
  <si>
    <t>Løten Turn</t>
  </si>
  <si>
    <t>Yasmin Berra Øzbal</t>
  </si>
  <si>
    <t xml:space="preserve">Maren Embla Kirkevold Sverrisdottir </t>
  </si>
  <si>
    <t>Alicia Guindos-Gjerstad</t>
  </si>
  <si>
    <t>Oslo TF</t>
  </si>
  <si>
    <t>Mia Myhre Lefsaker</t>
  </si>
  <si>
    <t>Emmy Katrine Halvorsen</t>
  </si>
  <si>
    <t>Anna Smedsrud</t>
  </si>
  <si>
    <t>Ella Matilde Bjerkeli</t>
  </si>
  <si>
    <t>Live Sveia Riksfjord</t>
  </si>
  <si>
    <t>Mia Fjeldheim Skjerven</t>
  </si>
  <si>
    <t>Tilde Biseth Lie</t>
  </si>
  <si>
    <t>Klara Zoe Högberg Hwang</t>
  </si>
  <si>
    <t>Nelli Bjordal Festø</t>
  </si>
  <si>
    <t>Zehra Sayan</t>
  </si>
  <si>
    <t>Nora Myrvold</t>
  </si>
  <si>
    <t>Ea Myrvold</t>
  </si>
  <si>
    <t>GRUPPE 11</t>
  </si>
  <si>
    <t>GRUPPE 12</t>
  </si>
  <si>
    <t>Mie Celine Torstveit</t>
  </si>
  <si>
    <t>Hortens TF</t>
  </si>
  <si>
    <t>Vårin Ormbostad Berre</t>
  </si>
  <si>
    <t>Nidaros</t>
  </si>
  <si>
    <t>Malin Nesstun Jonassen</t>
  </si>
  <si>
    <t>Cornelia Bøe Roaldsøy</t>
  </si>
  <si>
    <t>Thale Lindseth</t>
  </si>
  <si>
    <t>Sonja Victoria Kargar</t>
  </si>
  <si>
    <t>Nedre Glomma</t>
  </si>
  <si>
    <t>Jenny Bjørgmo</t>
  </si>
  <si>
    <t>Rena IL</t>
  </si>
  <si>
    <t>Selma Jensen Bratbergsengen</t>
  </si>
  <si>
    <t>Emma Ulvmoen Byfuglien</t>
  </si>
  <si>
    <t>Vilje Ormbostad Berre</t>
  </si>
  <si>
    <t>Linnea Rosseid</t>
  </si>
  <si>
    <t>Rakel Nerdal Arntsberg</t>
  </si>
  <si>
    <t>Frida Park Pettersen</t>
  </si>
  <si>
    <t>Sofia Celeste Øyslebø Bellout</t>
  </si>
  <si>
    <t>Jenny Holen Kristoffersen</t>
  </si>
  <si>
    <t>Leah Elise Wehn</t>
  </si>
  <si>
    <t>Stella Cornelia Kalleberg</t>
  </si>
  <si>
    <t>Ingrid Drage Johnsen</t>
  </si>
  <si>
    <t>Emilie Jakobsen</t>
  </si>
  <si>
    <t>Sophia Christianslund Larsen</t>
  </si>
  <si>
    <t>Hedvig Stene</t>
  </si>
  <si>
    <t>Sajra Maltez</t>
  </si>
  <si>
    <t>Tuva Stormoen</t>
  </si>
  <si>
    <t>Mie Elise Dubec</t>
  </si>
  <si>
    <t>Eirill Aurora Waaler</t>
  </si>
  <si>
    <t>Elverum</t>
  </si>
  <si>
    <t>Celine Skår Knudsen</t>
  </si>
  <si>
    <t>Sara Knarvik Olsen</t>
  </si>
  <si>
    <t>Aron Emilian Dalheim</t>
  </si>
  <si>
    <t>Zeid Al-Saiddi</t>
  </si>
  <si>
    <t>Aslak Eika Finnvold</t>
  </si>
  <si>
    <t>Peter Bjørkhaug</t>
  </si>
  <si>
    <t>Linus Starheim Johansen</t>
  </si>
  <si>
    <t>Iver Stornes Dahl</t>
  </si>
  <si>
    <t>Luka Volkov</t>
  </si>
  <si>
    <t>Tobias Hao Long Halvorsen</t>
  </si>
  <si>
    <t>Martin Ottesen Fundingsrud</t>
  </si>
  <si>
    <t>Elias Nilsen</t>
  </si>
  <si>
    <t>Timur Semenov</t>
  </si>
  <si>
    <t>Peder Haga Vasshus</t>
  </si>
  <si>
    <t>David Theodor Bruvoll</t>
  </si>
  <si>
    <t>Peder Gallaher</t>
  </si>
  <si>
    <t>Marius F Ottersen</t>
  </si>
  <si>
    <t>Olav Gallaher</t>
  </si>
  <si>
    <t>Jonathan U Bekkevar</t>
  </si>
  <si>
    <t>Herman Hagfors Arntsen</t>
  </si>
  <si>
    <t>Njård</t>
  </si>
  <si>
    <t>Ivan Jakobsen</t>
  </si>
  <si>
    <t>Liam Michael Laborde-Rører</t>
  </si>
  <si>
    <t>Sakarias Aleksander Bay-Wold</t>
  </si>
  <si>
    <t>Sondre Kindt Dannevig</t>
  </si>
  <si>
    <t>Olav Aanedahl</t>
  </si>
  <si>
    <t>Totalt i pulje 3</t>
  </si>
  <si>
    <t>Totalt antall</t>
  </si>
  <si>
    <t>Asker</t>
  </si>
  <si>
    <t>Hammer</t>
  </si>
  <si>
    <t>Hokksund Turnforening</t>
  </si>
  <si>
    <t>Nidaros turn</t>
  </si>
  <si>
    <t>Nordre Aker</t>
  </si>
  <si>
    <t>Rena</t>
  </si>
  <si>
    <t>Sandvika Turnforening</t>
  </si>
  <si>
    <t>Tromsø Turnforening</t>
  </si>
  <si>
    <t>Vågsbygd</t>
  </si>
  <si>
    <t>Molde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</si>
</sst>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8"/>
      <color rgb="FF0070C0"/>
      <name val="Calibri"/>
      <family val="2"/>
      <scheme val="minor"/>
    </font>
    <font>
      <sz val="11"/>
      <color theme="1"/>
      <name val="Calibri"/>
    </font>
    <font>
      <sz val="11"/>
      <color rgb="FF000000"/>
      <name val="Calibri"/>
    </font>
    <font>
      <sz val="12"/>
      <color rgb="FF000000"/>
      <name val="Calibri"/>
    </font>
    <font>
      <sz val="12"/>
      <color theme="1"/>
      <name val="Calibri"/>
      <family val="2"/>
      <scheme val="minor"/>
    </font>
    <font>
      <b/>
      <sz val="18"/>
      <color rgb="FF0070C0"/>
      <name val="Calibri"/>
    </font>
    <font>
      <b/>
      <sz val="16"/>
      <color theme="1"/>
      <name val="Calibri"/>
    </font>
    <font>
      <b/>
      <sz val="24"/>
      <color rgb="FF0000FF"/>
      <name val="Calibri"/>
    </font>
    <font>
      <sz val="12"/>
      <color theme="1"/>
      <name val="Calibri"/>
    </font>
    <font>
      <b/>
      <sz val="16"/>
      <color rgb="FF0070C0"/>
      <name val="Calibri"/>
    </font>
    <font>
      <sz val="24"/>
      <color rgb="FF0000FF"/>
      <name val="Calibri"/>
    </font>
    <font>
      <b/>
      <sz val="14"/>
      <color rgb="FF0070C0"/>
      <name val="Calibri"/>
    </font>
    <font>
      <b/>
      <sz val="14"/>
      <color theme="1"/>
      <name val="Calibri"/>
    </font>
    <font>
      <sz val="14"/>
      <color theme="1"/>
      <name val="Calibri"/>
    </font>
    <font>
      <sz val="14"/>
      <color theme="1"/>
      <name val="Calibri"/>
      <family val="2"/>
    </font>
    <font>
      <sz val="12"/>
      <color theme="1"/>
      <name val="Calibri"/>
      <family val="2"/>
    </font>
    <font>
      <b/>
      <sz val="14"/>
      <color rgb="FFFF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</font>
    <font>
      <sz val="11"/>
      <color theme="1"/>
      <name val="Calibri"/>
      <family val="2"/>
    </font>
    <font>
      <b/>
      <sz val="14"/>
      <color rgb="FF00B050"/>
      <name val="Calibri"/>
      <family val="2"/>
    </font>
    <font>
      <strike/>
      <sz val="11"/>
      <color theme="1"/>
      <name val="Calibri"/>
    </font>
    <font>
      <strike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76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0" xfId="0" applyFont="1"/>
    <xf numFmtId="0" fontId="2" fillId="0" borderId="0" xfId="0" applyFont="1" applyBorder="1"/>
    <xf numFmtId="0" fontId="2" fillId="0" borderId="2" xfId="0" applyFont="1" applyBorder="1"/>
    <xf numFmtId="0" fontId="0" fillId="0" borderId="0" xfId="0" applyBorder="1"/>
    <xf numFmtId="0" fontId="4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/>
    <xf numFmtId="0" fontId="0" fillId="0" borderId="0" xfId="0" applyFont="1" applyBorder="1"/>
    <xf numFmtId="0" fontId="0" fillId="0" borderId="6" xfId="0" applyBorder="1"/>
    <xf numFmtId="0" fontId="0" fillId="0" borderId="0" xfId="0" applyNumberFormat="1" applyFont="1"/>
    <xf numFmtId="0" fontId="5" fillId="0" borderId="0" xfId="0" applyFont="1" applyBorder="1"/>
    <xf numFmtId="0" fontId="0" fillId="0" borderId="0" xfId="0" applyNumberFormat="1" applyFont="1" applyFill="1" applyAlignment="1">
      <alignment horizontal="center"/>
    </xf>
    <xf numFmtId="0" fontId="0" fillId="0" borderId="0" xfId="0" applyNumberFormat="1" applyFont="1" applyFill="1"/>
    <xf numFmtId="0" fontId="0" fillId="0" borderId="0" xfId="0" applyAlignment="1"/>
    <xf numFmtId="0" fontId="5" fillId="0" borderId="6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7" fillId="0" borderId="0" xfId="0" applyFont="1"/>
    <xf numFmtId="0" fontId="2" fillId="3" borderId="2" xfId="0" applyFont="1" applyFill="1" applyBorder="1"/>
    <xf numFmtId="0" fontId="2" fillId="3" borderId="1" xfId="0" applyFont="1" applyFill="1" applyBorder="1"/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/>
    <xf numFmtId="0" fontId="8" fillId="0" borderId="3" xfId="0" applyFont="1" applyFill="1" applyBorder="1"/>
    <xf numFmtId="0" fontId="0" fillId="0" borderId="3" xfId="0" applyFill="1" applyBorder="1"/>
    <xf numFmtId="0" fontId="8" fillId="0" borderId="3" xfId="0" applyFont="1" applyBorder="1" applyAlignment="1">
      <alignment horizontal="center"/>
    </xf>
    <xf numFmtId="0" fontId="9" fillId="0" borderId="3" xfId="0" applyFont="1" applyBorder="1"/>
    <xf numFmtId="0" fontId="8" fillId="0" borderId="3" xfId="0" applyFont="1" applyBorder="1"/>
    <xf numFmtId="0" fontId="0" fillId="0" borderId="3" xfId="0" applyNumberFormat="1" applyFont="1" applyFill="1" applyBorder="1" applyAlignment="1">
      <alignment horizontal="center"/>
    </xf>
    <xf numFmtId="0" fontId="0" fillId="0" borderId="3" xfId="0" applyNumberFormat="1" applyFont="1" applyFill="1" applyBorder="1"/>
    <xf numFmtId="0" fontId="0" fillId="0" borderId="5" xfId="0" applyNumberFormat="1" applyFont="1" applyBorder="1" applyAlignment="1">
      <alignment horizontal="center"/>
    </xf>
    <xf numFmtId="0" fontId="0" fillId="0" borderId="5" xfId="0" applyNumberFormat="1" applyFont="1" applyBorder="1"/>
    <xf numFmtId="0" fontId="2" fillId="0" borderId="3" xfId="0" applyFont="1" applyBorder="1"/>
    <xf numFmtId="0" fontId="6" fillId="0" borderId="5" xfId="0" applyNumberFormat="1" applyFont="1" applyBorder="1"/>
    <xf numFmtId="0" fontId="10" fillId="0" borderId="3" xfId="0" applyFont="1" applyBorder="1"/>
    <xf numFmtId="0" fontId="6" fillId="0" borderId="3" xfId="0" applyNumberFormat="1" applyFont="1" applyFill="1" applyBorder="1"/>
    <xf numFmtId="0" fontId="12" fillId="0" borderId="0" xfId="1" applyFont="1"/>
    <xf numFmtId="0" fontId="13" fillId="0" borderId="0" xfId="1" applyFont="1"/>
    <xf numFmtId="0" fontId="14" fillId="4" borderId="0" xfId="1" applyFont="1" applyFill="1"/>
    <xf numFmtId="0" fontId="15" fillId="0" borderId="0" xfId="1" applyFont="1"/>
    <xf numFmtId="0" fontId="16" fillId="0" borderId="0" xfId="1" applyFont="1"/>
    <xf numFmtId="0" fontId="17" fillId="4" borderId="0" xfId="1" applyFont="1" applyFill="1"/>
    <xf numFmtId="0" fontId="18" fillId="0" borderId="0" xfId="1" applyFont="1"/>
    <xf numFmtId="0" fontId="19" fillId="0" borderId="0" xfId="1" applyFont="1"/>
    <xf numFmtId="0" fontId="20" fillId="0" borderId="0" xfId="1" applyFont="1"/>
    <xf numFmtId="20" fontId="21" fillId="0" borderId="0" xfId="1" applyNumberFormat="1" applyFont="1"/>
    <xf numFmtId="0" fontId="21" fillId="0" borderId="0" xfId="1" applyFont="1"/>
    <xf numFmtId="0" fontId="23" fillId="0" borderId="0" xfId="1" applyFont="1"/>
    <xf numFmtId="0" fontId="24" fillId="0" borderId="1" xfId="1" applyFont="1" applyBorder="1"/>
    <xf numFmtId="0" fontId="25" fillId="0" borderId="1" xfId="1" applyFont="1" applyBorder="1"/>
    <xf numFmtId="0" fontId="20" fillId="0" borderId="1" xfId="1" applyFont="1" applyBorder="1"/>
    <xf numFmtId="0" fontId="15" fillId="0" borderId="1" xfId="1" applyFont="1" applyBorder="1"/>
    <xf numFmtId="0" fontId="21" fillId="0" borderId="1" xfId="1" applyFont="1" applyBorder="1"/>
    <xf numFmtId="0" fontId="20" fillId="0" borderId="0" xfId="1" applyFont="1" applyAlignment="1">
      <alignment horizontal="center"/>
    </xf>
    <xf numFmtId="0" fontId="26" fillId="0" borderId="0" xfId="1" applyFont="1"/>
    <xf numFmtId="0" fontId="27" fillId="0" borderId="0" xfId="1" applyFont="1"/>
    <xf numFmtId="0" fontId="22" fillId="0" borderId="1" xfId="1" applyFont="1" applyBorder="1"/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7" xfId="0" applyFont="1" applyBorder="1" applyAlignment="1">
      <alignment horizontal="center"/>
    </xf>
    <xf numFmtId="0" fontId="9" fillId="0" borderId="7" xfId="0" applyFont="1" applyBorder="1"/>
    <xf numFmtId="0" fontId="8" fillId="0" borderId="7" xfId="0" applyFont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Fill="1" applyBorder="1"/>
    <xf numFmtId="0" fontId="8" fillId="0" borderId="7" xfId="0" applyFont="1" applyFill="1" applyBorder="1"/>
    <xf numFmtId="0" fontId="0" fillId="0" borderId="6" xfId="0" applyFill="1" applyBorder="1"/>
    <xf numFmtId="0" fontId="28" fillId="0" borderId="3" xfId="0" applyFont="1" applyBorder="1" applyAlignment="1">
      <alignment horizontal="center"/>
    </xf>
    <xf numFmtId="0" fontId="29" fillId="0" borderId="3" xfId="0" applyFont="1" applyBorder="1"/>
    <xf numFmtId="0" fontId="28" fillId="0" borderId="3" xfId="0" applyFont="1" applyBorder="1"/>
    <xf numFmtId="0" fontId="8" fillId="0" borderId="6" xfId="0" applyFont="1" applyBorder="1" applyAlignment="1">
      <alignment horizontal="center"/>
    </xf>
    <xf numFmtId="0" fontId="9" fillId="0" borderId="6" xfId="0" applyFont="1" applyBorder="1"/>
    <xf numFmtId="0" fontId="8" fillId="0" borderId="6" xfId="0" applyFont="1" applyBorder="1"/>
  </cellXfs>
  <cellStyles count="2">
    <cellStyle name="Normal" xfId="0" builtinId="0"/>
    <cellStyle name="Normal 2" xfId="1" xr:uid="{0D121B54-827B-4A02-B1A5-660162AFCE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1E005-6DC8-47BA-B29E-F1BE2F3BBFA0}">
  <sheetPr>
    <pageSetUpPr fitToPage="1"/>
  </sheetPr>
  <dimension ref="A1:J58"/>
  <sheetViews>
    <sheetView tabSelected="1" showRuler="0" topLeftCell="A24" workbookViewId="0">
      <selection activeCell="J23" sqref="J23"/>
    </sheetView>
  </sheetViews>
  <sheetFormatPr defaultColWidth="12.5703125" defaultRowHeight="15.75" x14ac:dyDescent="0.25"/>
  <cols>
    <col min="1" max="1" width="21.7109375" style="43" customWidth="1"/>
    <col min="2" max="2" width="13.7109375" style="43" customWidth="1"/>
    <col min="3" max="3" width="13.42578125" style="43" customWidth="1"/>
    <col min="4" max="4" width="11.7109375" style="43" customWidth="1"/>
    <col min="5" max="5" width="12.85546875" style="43" customWidth="1"/>
    <col min="6" max="6" width="12.5703125" style="43"/>
    <col min="7" max="7" width="15.5703125" style="43" customWidth="1"/>
    <col min="8" max="8" width="16" style="43" bestFit="1" customWidth="1"/>
    <col min="9" max="16384" width="12.5703125" style="43"/>
  </cols>
  <sheetData>
    <row r="1" spans="1:5" ht="21.75" customHeight="1" x14ac:dyDescent="0.5">
      <c r="A1" s="40" t="s">
        <v>0</v>
      </c>
      <c r="B1" s="41"/>
      <c r="C1" s="42"/>
    </row>
    <row r="2" spans="1:5" ht="21.75" customHeight="1" x14ac:dyDescent="0.5">
      <c r="A2" s="40"/>
      <c r="B2" s="41"/>
      <c r="C2" s="42"/>
    </row>
    <row r="3" spans="1:5" ht="21.75" customHeight="1" x14ac:dyDescent="0.5">
      <c r="A3" s="46" t="s">
        <v>1</v>
      </c>
      <c r="B3" s="41"/>
      <c r="C3" s="42"/>
    </row>
    <row r="4" spans="1:5" ht="18" customHeight="1" x14ac:dyDescent="0.5">
      <c r="A4" s="44"/>
      <c r="B4" s="41"/>
      <c r="C4" s="45"/>
    </row>
    <row r="5" spans="1:5" ht="18.75" x14ac:dyDescent="0.3">
      <c r="A5" s="46" t="s">
        <v>2</v>
      </c>
      <c r="B5" s="47"/>
      <c r="C5" s="48"/>
      <c r="D5" s="47"/>
      <c r="E5" s="47"/>
    </row>
    <row r="6" spans="1:5" ht="18.75" x14ac:dyDescent="0.3">
      <c r="A6" s="49" t="s">
        <v>3</v>
      </c>
      <c r="B6" s="48" t="s">
        <v>4</v>
      </c>
    </row>
    <row r="7" spans="1:5" ht="18.75" x14ac:dyDescent="0.3">
      <c r="A7" s="48" t="s">
        <v>5</v>
      </c>
      <c r="B7" s="48" t="s">
        <v>6</v>
      </c>
    </row>
    <row r="8" spans="1:5" ht="18.75" x14ac:dyDescent="0.3">
      <c r="A8" s="48" t="s">
        <v>7</v>
      </c>
      <c r="B8" s="48" t="s">
        <v>8</v>
      </c>
    </row>
    <row r="9" spans="1:5" ht="18.75" x14ac:dyDescent="0.3">
      <c r="A9" s="48" t="s">
        <v>9</v>
      </c>
      <c r="B9" s="48" t="s">
        <v>10</v>
      </c>
    </row>
    <row r="10" spans="1:5" ht="18.75" x14ac:dyDescent="0.3">
      <c r="A10" s="50" t="s">
        <v>11</v>
      </c>
      <c r="B10" s="48" t="s">
        <v>12</v>
      </c>
    </row>
    <row r="11" spans="1:5" ht="18.75" x14ac:dyDescent="0.3">
      <c r="A11" s="50" t="s">
        <v>13</v>
      </c>
      <c r="B11" s="48" t="s">
        <v>14</v>
      </c>
    </row>
    <row r="12" spans="1:5" ht="18.75" x14ac:dyDescent="0.3">
      <c r="A12" s="48"/>
    </row>
    <row r="13" spans="1:5" ht="18.75" x14ac:dyDescent="0.3">
      <c r="A13" s="51" t="s">
        <v>15</v>
      </c>
    </row>
    <row r="14" spans="1:5" x14ac:dyDescent="0.25">
      <c r="A14" s="52" t="s">
        <v>16</v>
      </c>
      <c r="B14" s="53" t="s">
        <v>17</v>
      </c>
      <c r="C14" s="53" t="s">
        <v>18</v>
      </c>
      <c r="D14" s="53" t="s">
        <v>19</v>
      </c>
      <c r="E14" s="53" t="s">
        <v>20</v>
      </c>
    </row>
    <row r="15" spans="1:5" ht="18.75" x14ac:dyDescent="0.3">
      <c r="A15" s="54" t="s">
        <v>21</v>
      </c>
      <c r="B15" s="55" t="s">
        <v>22</v>
      </c>
      <c r="C15" s="55" t="s">
        <v>23</v>
      </c>
      <c r="D15" s="55" t="s">
        <v>24</v>
      </c>
      <c r="E15" s="55" t="s">
        <v>25</v>
      </c>
    </row>
    <row r="16" spans="1:5" ht="18.75" x14ac:dyDescent="0.3">
      <c r="A16" s="56" t="s">
        <v>26</v>
      </c>
      <c r="B16" s="55" t="s">
        <v>23</v>
      </c>
      <c r="C16" s="55" t="s">
        <v>24</v>
      </c>
      <c r="D16" s="55" t="s">
        <v>25</v>
      </c>
      <c r="E16" s="55" t="s">
        <v>22</v>
      </c>
    </row>
    <row r="17" spans="1:10" ht="18.75" x14ac:dyDescent="0.3">
      <c r="A17" s="48"/>
    </row>
    <row r="18" spans="1:10" ht="18.75" x14ac:dyDescent="0.3">
      <c r="A18" s="51" t="s">
        <v>27</v>
      </c>
    </row>
    <row r="19" spans="1:10" x14ac:dyDescent="0.25">
      <c r="A19" s="52" t="s">
        <v>16</v>
      </c>
      <c r="B19" s="53" t="s">
        <v>17</v>
      </c>
      <c r="C19" s="53" t="s">
        <v>18</v>
      </c>
      <c r="D19" s="53" t="s">
        <v>19</v>
      </c>
      <c r="E19" s="53" t="s">
        <v>20</v>
      </c>
    </row>
    <row r="20" spans="1:10" ht="18.75" x14ac:dyDescent="0.3">
      <c r="A20" s="54" t="s">
        <v>28</v>
      </c>
      <c r="B20" s="55" t="s">
        <v>23</v>
      </c>
      <c r="C20" s="55" t="s">
        <v>24</v>
      </c>
      <c r="D20" s="55" t="s">
        <v>25</v>
      </c>
      <c r="E20" s="55" t="s">
        <v>22</v>
      </c>
    </row>
    <row r="21" spans="1:10" ht="18.75" x14ac:dyDescent="0.3">
      <c r="A21" s="56" t="s">
        <v>29</v>
      </c>
      <c r="B21" s="55" t="s">
        <v>22</v>
      </c>
      <c r="C21" s="55" t="s">
        <v>23</v>
      </c>
      <c r="D21" s="55" t="s">
        <v>24</v>
      </c>
      <c r="E21" s="55" t="s">
        <v>25</v>
      </c>
    </row>
    <row r="22" spans="1:10" ht="18.75" x14ac:dyDescent="0.3">
      <c r="A22" s="57"/>
    </row>
    <row r="24" spans="1:10" ht="18.75" x14ac:dyDescent="0.3">
      <c r="A24" s="46" t="s">
        <v>30</v>
      </c>
    </row>
    <row r="25" spans="1:10" ht="18.75" x14ac:dyDescent="0.3">
      <c r="A25" s="50" t="s">
        <v>31</v>
      </c>
      <c r="B25" s="48" t="s">
        <v>6</v>
      </c>
    </row>
    <row r="26" spans="1:10" ht="18.75" x14ac:dyDescent="0.3">
      <c r="A26" s="50" t="s">
        <v>32</v>
      </c>
      <c r="B26" s="48" t="s">
        <v>10</v>
      </c>
    </row>
    <row r="27" spans="1:10" ht="18.75" x14ac:dyDescent="0.3">
      <c r="A27" s="50" t="s">
        <v>33</v>
      </c>
      <c r="B27" s="48" t="s">
        <v>34</v>
      </c>
    </row>
    <row r="28" spans="1:10" ht="18.75" x14ac:dyDescent="0.3">
      <c r="A28" s="50" t="s">
        <v>35</v>
      </c>
      <c r="B28" s="48" t="s">
        <v>14</v>
      </c>
    </row>
    <row r="30" spans="1:10" ht="18.75" x14ac:dyDescent="0.3">
      <c r="A30" s="51" t="s">
        <v>15</v>
      </c>
      <c r="G30" s="59" t="s">
        <v>36</v>
      </c>
    </row>
    <row r="31" spans="1:10" x14ac:dyDescent="0.25">
      <c r="A31" s="52" t="s">
        <v>16</v>
      </c>
      <c r="B31" s="53" t="s">
        <v>17</v>
      </c>
      <c r="C31" s="53" t="s">
        <v>18</v>
      </c>
      <c r="D31" s="53" t="s">
        <v>19</v>
      </c>
      <c r="E31" s="53" t="s">
        <v>20</v>
      </c>
      <c r="G31" s="52" t="s">
        <v>16</v>
      </c>
      <c r="H31" s="53" t="s">
        <v>37</v>
      </c>
      <c r="I31" s="52" t="s">
        <v>38</v>
      </c>
      <c r="J31" s="52" t="s">
        <v>39</v>
      </c>
    </row>
    <row r="32" spans="1:10" ht="18.75" x14ac:dyDescent="0.3">
      <c r="A32" s="54" t="s">
        <v>40</v>
      </c>
      <c r="B32" s="55" t="s">
        <v>41</v>
      </c>
      <c r="C32" s="55" t="s">
        <v>42</v>
      </c>
      <c r="D32" s="55" t="s">
        <v>43</v>
      </c>
      <c r="E32" s="55" t="s">
        <v>44</v>
      </c>
      <c r="G32" s="56" t="s">
        <v>45</v>
      </c>
      <c r="H32" s="60" t="s">
        <v>25</v>
      </c>
      <c r="I32" s="60" t="s">
        <v>23</v>
      </c>
      <c r="J32" s="60" t="s">
        <v>24</v>
      </c>
    </row>
    <row r="33" spans="1:10" ht="18.75" x14ac:dyDescent="0.3">
      <c r="A33" s="54" t="s">
        <v>46</v>
      </c>
      <c r="B33" s="55" t="s">
        <v>42</v>
      </c>
      <c r="C33" s="55" t="s">
        <v>43</v>
      </c>
      <c r="D33" s="55" t="s">
        <v>44</v>
      </c>
      <c r="E33" s="55" t="s">
        <v>41</v>
      </c>
      <c r="G33" s="56" t="s">
        <v>47</v>
      </c>
      <c r="H33" s="60" t="s">
        <v>24</v>
      </c>
      <c r="I33" s="60" t="s">
        <v>25</v>
      </c>
      <c r="J33" s="60" t="s">
        <v>23</v>
      </c>
    </row>
    <row r="34" spans="1:10" ht="18.75" x14ac:dyDescent="0.3">
      <c r="G34" s="56" t="s">
        <v>48</v>
      </c>
      <c r="H34" s="55" t="s">
        <v>23</v>
      </c>
      <c r="I34" s="55" t="s">
        <v>24</v>
      </c>
      <c r="J34" s="55" t="s">
        <v>25</v>
      </c>
    </row>
    <row r="36" spans="1:10" ht="18.75" x14ac:dyDescent="0.3">
      <c r="A36" s="51" t="s">
        <v>27</v>
      </c>
      <c r="G36" s="59" t="s">
        <v>49</v>
      </c>
    </row>
    <row r="37" spans="1:10" x14ac:dyDescent="0.25">
      <c r="A37" s="52" t="s">
        <v>16</v>
      </c>
      <c r="B37" s="53" t="s">
        <v>17</v>
      </c>
      <c r="C37" s="53" t="s">
        <v>18</v>
      </c>
      <c r="D37" s="53" t="s">
        <v>19</v>
      </c>
      <c r="E37" s="53" t="s">
        <v>20</v>
      </c>
      <c r="G37" s="52" t="s">
        <v>16</v>
      </c>
      <c r="H37" s="53" t="s">
        <v>37</v>
      </c>
      <c r="I37" s="52" t="s">
        <v>38</v>
      </c>
      <c r="J37" s="52" t="s">
        <v>39</v>
      </c>
    </row>
    <row r="38" spans="1:10" ht="18.75" x14ac:dyDescent="0.3">
      <c r="A38" s="54" t="s">
        <v>50</v>
      </c>
      <c r="B38" s="55" t="s">
        <v>42</v>
      </c>
      <c r="C38" s="55" t="s">
        <v>43</v>
      </c>
      <c r="D38" s="55" t="s">
        <v>44</v>
      </c>
      <c r="E38" s="55" t="s">
        <v>41</v>
      </c>
      <c r="G38" s="54" t="s">
        <v>50</v>
      </c>
      <c r="H38" s="60" t="s">
        <v>23</v>
      </c>
      <c r="I38" s="60" t="s">
        <v>24</v>
      </c>
      <c r="J38" s="60" t="s">
        <v>25</v>
      </c>
    </row>
    <row r="39" spans="1:10" ht="18.75" x14ac:dyDescent="0.3">
      <c r="A39" s="56" t="s">
        <v>51</v>
      </c>
      <c r="B39" s="55" t="s">
        <v>41</v>
      </c>
      <c r="C39" s="55" t="s">
        <v>42</v>
      </c>
      <c r="D39" s="55" t="s">
        <v>43</v>
      </c>
      <c r="E39" s="55" t="s">
        <v>44</v>
      </c>
      <c r="G39" s="56"/>
      <c r="H39" s="60" t="s">
        <v>25</v>
      </c>
      <c r="I39" s="60" t="s">
        <v>23</v>
      </c>
      <c r="J39" s="60" t="s">
        <v>24</v>
      </c>
    </row>
    <row r="40" spans="1:10" ht="18.75" x14ac:dyDescent="0.3">
      <c r="G40" s="56" t="s">
        <v>51</v>
      </c>
      <c r="H40" s="60" t="s">
        <v>24</v>
      </c>
      <c r="I40" s="60" t="s">
        <v>25</v>
      </c>
      <c r="J40" s="60" t="s">
        <v>23</v>
      </c>
    </row>
    <row r="42" spans="1:10" ht="18.75" x14ac:dyDescent="0.3">
      <c r="A42" s="46" t="s">
        <v>52</v>
      </c>
    </row>
    <row r="43" spans="1:10" ht="18.75" x14ac:dyDescent="0.3">
      <c r="A43" s="50" t="s">
        <v>53</v>
      </c>
      <c r="B43" s="48" t="s">
        <v>6</v>
      </c>
    </row>
    <row r="44" spans="1:10" ht="18.75" x14ac:dyDescent="0.3">
      <c r="A44" s="50" t="s">
        <v>54</v>
      </c>
      <c r="B44" s="48" t="s">
        <v>10</v>
      </c>
    </row>
    <row r="45" spans="1:10" ht="18.75" x14ac:dyDescent="0.3">
      <c r="A45" s="50" t="s">
        <v>55</v>
      </c>
      <c r="B45" s="48" t="s">
        <v>56</v>
      </c>
    </row>
    <row r="46" spans="1:10" ht="18.75" x14ac:dyDescent="0.3">
      <c r="A46" s="50" t="s">
        <v>57</v>
      </c>
      <c r="B46" s="48" t="s">
        <v>14</v>
      </c>
    </row>
    <row r="47" spans="1:10" x14ac:dyDescent="0.25">
      <c r="C47" s="58"/>
    </row>
    <row r="48" spans="1:10" ht="18.75" x14ac:dyDescent="0.3">
      <c r="A48" s="51" t="s">
        <v>15</v>
      </c>
      <c r="G48" s="59" t="s">
        <v>36</v>
      </c>
    </row>
    <row r="49" spans="1:10" x14ac:dyDescent="0.25">
      <c r="A49" s="52" t="s">
        <v>16</v>
      </c>
      <c r="B49" s="53" t="s">
        <v>17</v>
      </c>
      <c r="C49" s="53" t="s">
        <v>18</v>
      </c>
      <c r="D49" s="53" t="s">
        <v>19</v>
      </c>
      <c r="E49" s="53" t="s">
        <v>20</v>
      </c>
      <c r="G49" s="52" t="s">
        <v>16</v>
      </c>
      <c r="H49" s="53" t="s">
        <v>37</v>
      </c>
      <c r="I49" s="52" t="s">
        <v>38</v>
      </c>
      <c r="J49" s="52" t="s">
        <v>39</v>
      </c>
    </row>
    <row r="50" spans="1:10" ht="18.75" x14ac:dyDescent="0.3">
      <c r="A50" s="56" t="s">
        <v>58</v>
      </c>
      <c r="B50" s="60" t="s">
        <v>59</v>
      </c>
      <c r="C50" s="60" t="s">
        <v>60</v>
      </c>
      <c r="D50" s="60" t="s">
        <v>61</v>
      </c>
      <c r="E50" s="60" t="s">
        <v>62</v>
      </c>
      <c r="G50" s="54" t="s">
        <v>63</v>
      </c>
      <c r="H50" s="60" t="s">
        <v>43</v>
      </c>
      <c r="I50" s="60" t="s">
        <v>22</v>
      </c>
      <c r="J50" s="60" t="s">
        <v>42</v>
      </c>
    </row>
    <row r="51" spans="1:10" ht="18.75" x14ac:dyDescent="0.3">
      <c r="A51" s="56" t="s">
        <v>64</v>
      </c>
      <c r="B51" s="60" t="s">
        <v>60</v>
      </c>
      <c r="C51" s="60" t="s">
        <v>61</v>
      </c>
      <c r="D51" s="60" t="s">
        <v>62</v>
      </c>
      <c r="E51" s="60" t="s">
        <v>59</v>
      </c>
      <c r="G51" s="54" t="s">
        <v>65</v>
      </c>
      <c r="H51" s="60" t="s">
        <v>42</v>
      </c>
      <c r="I51" s="60" t="s">
        <v>43</v>
      </c>
      <c r="J51" s="60" t="s">
        <v>22</v>
      </c>
    </row>
    <row r="52" spans="1:10" ht="18.75" x14ac:dyDescent="0.3">
      <c r="G52" s="54" t="s">
        <v>66</v>
      </c>
      <c r="H52" s="60" t="s">
        <v>22</v>
      </c>
      <c r="I52" s="60" t="s">
        <v>42</v>
      </c>
      <c r="J52" s="60" t="s">
        <v>43</v>
      </c>
    </row>
    <row r="53" spans="1:10" ht="18.75" x14ac:dyDescent="0.3">
      <c r="A53" s="51" t="s">
        <v>27</v>
      </c>
    </row>
    <row r="54" spans="1:10" ht="18.75" x14ac:dyDescent="0.3">
      <c r="A54" s="52" t="s">
        <v>16</v>
      </c>
      <c r="B54" s="53" t="s">
        <v>17</v>
      </c>
      <c r="C54" s="53" t="s">
        <v>18</v>
      </c>
      <c r="D54" s="53" t="s">
        <v>19</v>
      </c>
      <c r="E54" s="53" t="s">
        <v>20</v>
      </c>
      <c r="G54" s="59" t="s">
        <v>49</v>
      </c>
    </row>
    <row r="55" spans="1:10" ht="18.75" x14ac:dyDescent="0.3">
      <c r="A55" s="54" t="s">
        <v>67</v>
      </c>
      <c r="B55" s="60" t="s">
        <v>60</v>
      </c>
      <c r="C55" s="60" t="s">
        <v>61</v>
      </c>
      <c r="D55" s="60" t="s">
        <v>62</v>
      </c>
      <c r="E55" s="60" t="s">
        <v>59</v>
      </c>
      <c r="G55" s="52" t="s">
        <v>16</v>
      </c>
      <c r="H55" s="53" t="s">
        <v>37</v>
      </c>
      <c r="I55" s="52" t="s">
        <v>38</v>
      </c>
      <c r="J55" s="52" t="s">
        <v>39</v>
      </c>
    </row>
    <row r="56" spans="1:10" ht="18.75" x14ac:dyDescent="0.3">
      <c r="A56" s="56" t="s">
        <v>68</v>
      </c>
      <c r="B56" s="60" t="s">
        <v>59</v>
      </c>
      <c r="C56" s="60" t="s">
        <v>60</v>
      </c>
      <c r="D56" s="60" t="s">
        <v>61</v>
      </c>
      <c r="E56" s="60" t="s">
        <v>62</v>
      </c>
      <c r="G56" s="54" t="s">
        <v>67</v>
      </c>
      <c r="H56" s="60" t="s">
        <v>22</v>
      </c>
      <c r="I56" s="60" t="s">
        <v>42</v>
      </c>
      <c r="J56" s="60" t="s">
        <v>43</v>
      </c>
    </row>
    <row r="57" spans="1:10" ht="18.75" x14ac:dyDescent="0.3">
      <c r="G57" s="56"/>
      <c r="H57" s="60" t="s">
        <v>43</v>
      </c>
      <c r="I57" s="60" t="s">
        <v>22</v>
      </c>
      <c r="J57" s="60" t="s">
        <v>42</v>
      </c>
    </row>
    <row r="58" spans="1:10" ht="18.75" x14ac:dyDescent="0.3">
      <c r="G58" s="56" t="s">
        <v>68</v>
      </c>
      <c r="H58" s="60" t="s">
        <v>42</v>
      </c>
      <c r="I58" s="60" t="s">
        <v>43</v>
      </c>
      <c r="J58" s="60" t="s">
        <v>22</v>
      </c>
    </row>
  </sheetData>
  <pageMargins left="0.78740157480314965" right="0.59055118110236227" top="0.98425196850393704" bottom="0.98425196850393704" header="0.51181102362204722" footer="0.51181102362204722"/>
  <pageSetup paperSize="9" scale="69" fitToHeight="0" orientation="portrait" horizontalDpi="4294967292" verticalDpi="4294967292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8A4AB-EEC8-41C6-AD2D-8895F117B354}">
  <sheetPr>
    <pageSetUpPr fitToPage="1"/>
  </sheetPr>
  <dimension ref="A1:J53"/>
  <sheetViews>
    <sheetView showRuler="0" topLeftCell="A24" workbookViewId="0">
      <selection activeCell="G48" sqref="G48"/>
    </sheetView>
  </sheetViews>
  <sheetFormatPr defaultColWidth="12.5703125" defaultRowHeight="15.75" x14ac:dyDescent="0.25"/>
  <cols>
    <col min="1" max="1" width="21.7109375" style="43" customWidth="1"/>
    <col min="2" max="2" width="13.7109375" style="43" customWidth="1"/>
    <col min="3" max="3" width="13.42578125" style="43" customWidth="1"/>
    <col min="4" max="4" width="11.7109375" style="43" customWidth="1"/>
    <col min="5" max="5" width="12.85546875" style="43" customWidth="1"/>
    <col min="6" max="6" width="12.5703125" style="43"/>
    <col min="7" max="7" width="15.5703125" style="43" customWidth="1"/>
    <col min="8" max="8" width="16" style="43" bestFit="1" customWidth="1"/>
    <col min="9" max="16384" width="12.5703125" style="43"/>
  </cols>
  <sheetData>
    <row r="1" spans="1:5" ht="21.75" customHeight="1" x14ac:dyDescent="0.5">
      <c r="A1" s="40" t="s">
        <v>69</v>
      </c>
      <c r="B1" s="41"/>
      <c r="C1" s="42"/>
    </row>
    <row r="2" spans="1:5" ht="18" customHeight="1" x14ac:dyDescent="0.5">
      <c r="A2" s="44"/>
      <c r="B2" s="41"/>
      <c r="C2" s="45"/>
    </row>
    <row r="3" spans="1:5" ht="18.75" x14ac:dyDescent="0.3">
      <c r="A3" s="46" t="s">
        <v>2</v>
      </c>
      <c r="B3" s="47"/>
      <c r="C3" s="48"/>
      <c r="D3" s="47"/>
      <c r="E3" s="47"/>
    </row>
    <row r="4" spans="1:5" ht="18.75" x14ac:dyDescent="0.3">
      <c r="A4" s="49" t="s">
        <v>70</v>
      </c>
      <c r="B4" s="48" t="s">
        <v>4</v>
      </c>
    </row>
    <row r="5" spans="1:5" ht="18.75" x14ac:dyDescent="0.3">
      <c r="A5" s="48" t="s">
        <v>71</v>
      </c>
      <c r="B5" s="48" t="s">
        <v>6</v>
      </c>
    </row>
    <row r="6" spans="1:5" ht="18.75" x14ac:dyDescent="0.3">
      <c r="A6" s="48" t="s">
        <v>72</v>
      </c>
      <c r="B6" s="48" t="s">
        <v>10</v>
      </c>
    </row>
    <row r="7" spans="1:5" ht="18.75" x14ac:dyDescent="0.3">
      <c r="A7" s="50" t="s">
        <v>73</v>
      </c>
      <c r="B7" s="48" t="s">
        <v>74</v>
      </c>
    </row>
    <row r="8" spans="1:5" ht="18.75" x14ac:dyDescent="0.3">
      <c r="A8" s="48"/>
      <c r="B8" s="48"/>
      <c r="E8" s="48"/>
    </row>
    <row r="9" spans="1:5" ht="18.75" x14ac:dyDescent="0.3">
      <c r="A9" s="51" t="s">
        <v>15</v>
      </c>
    </row>
    <row r="10" spans="1:5" x14ac:dyDescent="0.25">
      <c r="A10" s="52" t="s">
        <v>75</v>
      </c>
      <c r="B10" s="53" t="s">
        <v>17</v>
      </c>
      <c r="C10" s="53" t="s">
        <v>18</v>
      </c>
      <c r="D10" s="53" t="s">
        <v>19</v>
      </c>
      <c r="E10" s="53" t="s">
        <v>20</v>
      </c>
    </row>
    <row r="11" spans="1:5" ht="18.75" x14ac:dyDescent="0.3">
      <c r="A11" s="54" t="s">
        <v>76</v>
      </c>
      <c r="B11" s="55" t="s">
        <v>24</v>
      </c>
      <c r="C11" s="55" t="s">
        <v>25</v>
      </c>
      <c r="D11" s="55" t="s">
        <v>22</v>
      </c>
      <c r="E11" s="55" t="s">
        <v>23</v>
      </c>
    </row>
    <row r="12" spans="1:5" ht="18.75" x14ac:dyDescent="0.3">
      <c r="A12" s="56" t="s">
        <v>77</v>
      </c>
      <c r="B12" s="55" t="s">
        <v>25</v>
      </c>
      <c r="C12" s="55" t="s">
        <v>22</v>
      </c>
      <c r="D12" s="55" t="s">
        <v>23</v>
      </c>
      <c r="E12" s="55" t="s">
        <v>24</v>
      </c>
    </row>
    <row r="13" spans="1:5" ht="18.75" x14ac:dyDescent="0.3">
      <c r="A13" s="48"/>
    </row>
    <row r="14" spans="1:5" ht="18.75" x14ac:dyDescent="0.3">
      <c r="A14" s="51" t="s">
        <v>27</v>
      </c>
    </row>
    <row r="15" spans="1:5" x14ac:dyDescent="0.25">
      <c r="A15" s="52" t="s">
        <v>75</v>
      </c>
      <c r="B15" s="53" t="s">
        <v>17</v>
      </c>
      <c r="C15" s="53" t="s">
        <v>18</v>
      </c>
      <c r="D15" s="53" t="s">
        <v>19</v>
      </c>
      <c r="E15" s="53" t="s">
        <v>20</v>
      </c>
    </row>
    <row r="16" spans="1:5" ht="18.75" x14ac:dyDescent="0.3">
      <c r="A16" s="54" t="s">
        <v>78</v>
      </c>
      <c r="B16" s="55" t="s">
        <v>25</v>
      </c>
      <c r="C16" s="55" t="s">
        <v>22</v>
      </c>
      <c r="D16" s="55" t="s">
        <v>23</v>
      </c>
      <c r="E16" s="55" t="s">
        <v>24</v>
      </c>
    </row>
    <row r="17" spans="1:10" ht="18.75" x14ac:dyDescent="0.3">
      <c r="A17" s="56" t="s">
        <v>79</v>
      </c>
      <c r="B17" s="55" t="s">
        <v>24</v>
      </c>
      <c r="C17" s="55" t="s">
        <v>25</v>
      </c>
      <c r="D17" s="55" t="s">
        <v>22</v>
      </c>
      <c r="E17" s="55" t="s">
        <v>23</v>
      </c>
    </row>
    <row r="18" spans="1:10" ht="18.75" x14ac:dyDescent="0.3">
      <c r="A18" s="57"/>
    </row>
    <row r="20" spans="1:10" ht="18.75" x14ac:dyDescent="0.3">
      <c r="A20" s="46" t="s">
        <v>30</v>
      </c>
    </row>
    <row r="21" spans="1:10" ht="18.75" x14ac:dyDescent="0.3">
      <c r="A21" s="50" t="s">
        <v>80</v>
      </c>
      <c r="B21" s="48" t="s">
        <v>6</v>
      </c>
    </row>
    <row r="22" spans="1:10" ht="18.75" x14ac:dyDescent="0.3">
      <c r="A22" s="50" t="s">
        <v>81</v>
      </c>
      <c r="B22" s="48" t="s">
        <v>10</v>
      </c>
    </row>
    <row r="23" spans="1:10" ht="18.75" x14ac:dyDescent="0.3">
      <c r="A23" s="50" t="s">
        <v>82</v>
      </c>
      <c r="B23" s="48" t="s">
        <v>74</v>
      </c>
    </row>
    <row r="25" spans="1:10" ht="18.75" x14ac:dyDescent="0.3">
      <c r="A25" s="51" t="s">
        <v>15</v>
      </c>
      <c r="G25" s="59" t="s">
        <v>36</v>
      </c>
    </row>
    <row r="26" spans="1:10" x14ac:dyDescent="0.25">
      <c r="A26" s="52" t="s">
        <v>75</v>
      </c>
      <c r="B26" s="53" t="s">
        <v>17</v>
      </c>
      <c r="C26" s="53" t="s">
        <v>18</v>
      </c>
      <c r="D26" s="53" t="s">
        <v>19</v>
      </c>
      <c r="E26" s="53" t="s">
        <v>20</v>
      </c>
      <c r="G26" s="52" t="s">
        <v>75</v>
      </c>
      <c r="H26" s="52" t="s">
        <v>17</v>
      </c>
      <c r="I26" s="52" t="s">
        <v>18</v>
      </c>
      <c r="J26" s="52" t="s">
        <v>83</v>
      </c>
    </row>
    <row r="27" spans="1:10" ht="18.75" x14ac:dyDescent="0.3">
      <c r="A27" s="54" t="s">
        <v>84</v>
      </c>
      <c r="B27" s="60" t="s">
        <v>43</v>
      </c>
      <c r="C27" s="60" t="s">
        <v>44</v>
      </c>
      <c r="D27" s="60" t="s">
        <v>41</v>
      </c>
      <c r="E27" s="60" t="s">
        <v>42</v>
      </c>
      <c r="G27" s="56" t="s">
        <v>85</v>
      </c>
      <c r="H27" s="60" t="s">
        <v>25</v>
      </c>
      <c r="I27" s="60" t="s">
        <v>23</v>
      </c>
      <c r="J27" s="60" t="s">
        <v>24</v>
      </c>
    </row>
    <row r="28" spans="1:10" ht="18.75" x14ac:dyDescent="0.3">
      <c r="A28" s="54" t="s">
        <v>86</v>
      </c>
      <c r="B28" s="60" t="s">
        <v>44</v>
      </c>
      <c r="C28" s="60" t="s">
        <v>41</v>
      </c>
      <c r="D28" s="60" t="s">
        <v>42</v>
      </c>
      <c r="E28" s="60" t="s">
        <v>43</v>
      </c>
      <c r="G28" s="56" t="s">
        <v>87</v>
      </c>
      <c r="H28" s="60" t="s">
        <v>24</v>
      </c>
      <c r="I28" s="60" t="s">
        <v>25</v>
      </c>
      <c r="J28" s="60" t="s">
        <v>23</v>
      </c>
    </row>
    <row r="29" spans="1:10" ht="18.75" x14ac:dyDescent="0.3">
      <c r="G29" s="56" t="s">
        <v>88</v>
      </c>
      <c r="H29" s="55" t="s">
        <v>23</v>
      </c>
      <c r="I29" s="55" t="s">
        <v>24</v>
      </c>
      <c r="J29" s="55" t="s">
        <v>25</v>
      </c>
    </row>
    <row r="31" spans="1:10" ht="18.75" x14ac:dyDescent="0.3">
      <c r="A31" s="51" t="s">
        <v>27</v>
      </c>
      <c r="G31" s="59" t="s">
        <v>49</v>
      </c>
    </row>
    <row r="32" spans="1:10" x14ac:dyDescent="0.25">
      <c r="A32" s="52" t="s">
        <v>75</v>
      </c>
      <c r="B32" s="53" t="s">
        <v>17</v>
      </c>
      <c r="C32" s="53" t="s">
        <v>18</v>
      </c>
      <c r="D32" s="53" t="s">
        <v>19</v>
      </c>
      <c r="E32" s="53" t="s">
        <v>20</v>
      </c>
      <c r="G32" s="52" t="s">
        <v>75</v>
      </c>
      <c r="H32" s="52" t="s">
        <v>17</v>
      </c>
      <c r="I32" s="52" t="s">
        <v>18</v>
      </c>
      <c r="J32" s="52" t="s">
        <v>83</v>
      </c>
    </row>
    <row r="33" spans="1:10" ht="18.75" x14ac:dyDescent="0.3">
      <c r="A33" s="54" t="s">
        <v>89</v>
      </c>
      <c r="B33" s="60" t="s">
        <v>44</v>
      </c>
      <c r="C33" s="60" t="s">
        <v>41</v>
      </c>
      <c r="D33" s="60" t="s">
        <v>42</v>
      </c>
      <c r="E33" s="60" t="s">
        <v>43</v>
      </c>
      <c r="G33" s="54" t="s">
        <v>89</v>
      </c>
      <c r="H33" s="60" t="s">
        <v>23</v>
      </c>
      <c r="I33" s="60" t="s">
        <v>24</v>
      </c>
      <c r="J33" s="60" t="s">
        <v>25</v>
      </c>
    </row>
    <row r="34" spans="1:10" ht="18.75" x14ac:dyDescent="0.3">
      <c r="A34" s="56" t="s">
        <v>90</v>
      </c>
      <c r="B34" s="60" t="s">
        <v>43</v>
      </c>
      <c r="C34" s="60" t="s">
        <v>44</v>
      </c>
      <c r="D34" s="60" t="s">
        <v>41</v>
      </c>
      <c r="E34" s="60" t="s">
        <v>42</v>
      </c>
      <c r="G34" s="56"/>
      <c r="H34" s="60" t="s">
        <v>25</v>
      </c>
      <c r="I34" s="60" t="s">
        <v>23</v>
      </c>
      <c r="J34" s="60" t="s">
        <v>24</v>
      </c>
    </row>
    <row r="35" spans="1:10" ht="18.75" x14ac:dyDescent="0.3">
      <c r="G35" s="56" t="s">
        <v>90</v>
      </c>
      <c r="H35" s="60" t="s">
        <v>24</v>
      </c>
      <c r="I35" s="60" t="s">
        <v>25</v>
      </c>
      <c r="J35" s="60" t="s">
        <v>23</v>
      </c>
    </row>
    <row r="37" spans="1:10" ht="18.75" x14ac:dyDescent="0.3">
      <c r="A37" s="46" t="s">
        <v>52</v>
      </c>
    </row>
    <row r="38" spans="1:10" ht="18.75" x14ac:dyDescent="0.3">
      <c r="A38" s="50" t="s">
        <v>91</v>
      </c>
      <c r="B38" s="48" t="s">
        <v>6</v>
      </c>
    </row>
    <row r="39" spans="1:10" ht="18.75" x14ac:dyDescent="0.3">
      <c r="A39" s="50" t="s">
        <v>92</v>
      </c>
      <c r="B39" s="48" t="s">
        <v>10</v>
      </c>
    </row>
    <row r="40" spans="1:10" ht="18.75" x14ac:dyDescent="0.3">
      <c r="A40" s="50" t="s">
        <v>93</v>
      </c>
      <c r="B40" s="48" t="s">
        <v>74</v>
      </c>
    </row>
    <row r="41" spans="1:10" ht="18.75" x14ac:dyDescent="0.3">
      <c r="A41" s="50" t="s">
        <v>94</v>
      </c>
      <c r="B41" s="48" t="s">
        <v>95</v>
      </c>
    </row>
    <row r="43" spans="1:10" ht="18.75" x14ac:dyDescent="0.3">
      <c r="A43" s="51" t="s">
        <v>15</v>
      </c>
      <c r="G43" s="59" t="s">
        <v>36</v>
      </c>
    </row>
    <row r="44" spans="1:10" x14ac:dyDescent="0.25">
      <c r="A44" s="52" t="s">
        <v>75</v>
      </c>
      <c r="B44" s="53" t="s">
        <v>17</v>
      </c>
      <c r="C44" s="53" t="s">
        <v>18</v>
      </c>
      <c r="D44" s="53" t="s">
        <v>19</v>
      </c>
      <c r="E44" s="53" t="s">
        <v>20</v>
      </c>
      <c r="G44" s="52" t="s">
        <v>75</v>
      </c>
      <c r="H44" s="52" t="s">
        <v>17</v>
      </c>
      <c r="I44" s="52" t="s">
        <v>18</v>
      </c>
      <c r="J44" s="52" t="s">
        <v>83</v>
      </c>
    </row>
    <row r="45" spans="1:10" ht="18.75" x14ac:dyDescent="0.3">
      <c r="A45" s="56" t="s">
        <v>96</v>
      </c>
      <c r="B45" s="60" t="s">
        <v>61</v>
      </c>
      <c r="C45" s="60" t="s">
        <v>62</v>
      </c>
      <c r="D45" s="60" t="s">
        <v>59</v>
      </c>
      <c r="E45" s="60" t="s">
        <v>60</v>
      </c>
      <c r="G45" s="54" t="s">
        <v>97</v>
      </c>
      <c r="H45" s="60" t="s">
        <v>43</v>
      </c>
      <c r="I45" s="60" t="s">
        <v>22</v>
      </c>
      <c r="J45" s="60" t="s">
        <v>42</v>
      </c>
    </row>
    <row r="46" spans="1:10" ht="18.75" x14ac:dyDescent="0.3">
      <c r="A46" s="56" t="s">
        <v>98</v>
      </c>
      <c r="B46" s="60" t="s">
        <v>62</v>
      </c>
      <c r="C46" s="60" t="s">
        <v>59</v>
      </c>
      <c r="D46" s="60" t="s">
        <v>60</v>
      </c>
      <c r="E46" s="60" t="s">
        <v>61</v>
      </c>
      <c r="G46" s="54" t="s">
        <v>99</v>
      </c>
      <c r="H46" s="60" t="s">
        <v>42</v>
      </c>
      <c r="I46" s="60" t="s">
        <v>43</v>
      </c>
      <c r="J46" s="60" t="s">
        <v>22</v>
      </c>
    </row>
    <row r="47" spans="1:10" ht="18.75" x14ac:dyDescent="0.3">
      <c r="G47" s="54" t="s">
        <v>100</v>
      </c>
      <c r="H47" s="60" t="s">
        <v>22</v>
      </c>
      <c r="I47" s="60" t="s">
        <v>42</v>
      </c>
      <c r="J47" s="60" t="s">
        <v>43</v>
      </c>
    </row>
    <row r="48" spans="1:10" ht="18.75" x14ac:dyDescent="0.3">
      <c r="A48" s="51" t="s">
        <v>27</v>
      </c>
    </row>
    <row r="49" spans="1:10" ht="18.75" x14ac:dyDescent="0.3">
      <c r="A49" s="52" t="s">
        <v>75</v>
      </c>
      <c r="B49" s="53" t="s">
        <v>17</v>
      </c>
      <c r="C49" s="53" t="s">
        <v>18</v>
      </c>
      <c r="D49" s="53" t="s">
        <v>19</v>
      </c>
      <c r="E49" s="53" t="s">
        <v>20</v>
      </c>
      <c r="G49" s="59" t="s">
        <v>49</v>
      </c>
    </row>
    <row r="50" spans="1:10" ht="18.75" x14ac:dyDescent="0.3">
      <c r="A50" s="54" t="s">
        <v>101</v>
      </c>
      <c r="B50" s="60" t="s">
        <v>62</v>
      </c>
      <c r="C50" s="60" t="s">
        <v>59</v>
      </c>
      <c r="D50" s="60" t="s">
        <v>60</v>
      </c>
      <c r="E50" s="60" t="s">
        <v>61</v>
      </c>
      <c r="G50" s="52" t="s">
        <v>75</v>
      </c>
      <c r="H50" s="52" t="s">
        <v>17</v>
      </c>
      <c r="I50" s="52" t="s">
        <v>18</v>
      </c>
      <c r="J50" s="52" t="s">
        <v>83</v>
      </c>
    </row>
    <row r="51" spans="1:10" ht="18.75" x14ac:dyDescent="0.3">
      <c r="A51" s="56" t="s">
        <v>102</v>
      </c>
      <c r="B51" s="60" t="s">
        <v>61</v>
      </c>
      <c r="C51" s="60" t="s">
        <v>62</v>
      </c>
      <c r="D51" s="60" t="s">
        <v>59</v>
      </c>
      <c r="E51" s="60" t="s">
        <v>60</v>
      </c>
      <c r="G51" s="54" t="s">
        <v>101</v>
      </c>
      <c r="H51" s="60" t="s">
        <v>22</v>
      </c>
      <c r="I51" s="60" t="s">
        <v>42</v>
      </c>
      <c r="J51" s="60" t="s">
        <v>43</v>
      </c>
    </row>
    <row r="52" spans="1:10" ht="18.75" x14ac:dyDescent="0.3">
      <c r="G52" s="56"/>
      <c r="H52" s="60" t="s">
        <v>43</v>
      </c>
      <c r="I52" s="60" t="s">
        <v>22</v>
      </c>
      <c r="J52" s="60" t="s">
        <v>42</v>
      </c>
    </row>
    <row r="53" spans="1:10" ht="18.75" x14ac:dyDescent="0.3">
      <c r="G53" s="56" t="s">
        <v>102</v>
      </c>
      <c r="H53" s="60" t="s">
        <v>42</v>
      </c>
      <c r="I53" s="60" t="s">
        <v>43</v>
      </c>
      <c r="J53" s="60" t="s">
        <v>22</v>
      </c>
    </row>
  </sheetData>
  <pageMargins left="0.78740157480314965" right="0.59055118110236227" top="0.98425196850393704" bottom="0.98425196850393704" header="0.51181102362204722" footer="0.51181102362204722"/>
  <pageSetup paperSize="9" scale="69" fitToHeight="0" orientation="portrait" horizontalDpi="4294967292" verticalDpi="4294967292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F674A-6C34-4D64-B4FF-44CA3752ABBE}">
  <sheetPr>
    <pageSetUpPr fitToPage="1"/>
  </sheetPr>
  <dimension ref="A1:J186"/>
  <sheetViews>
    <sheetView topLeftCell="A43" workbookViewId="0">
      <selection activeCell="K67" sqref="K67"/>
    </sheetView>
  </sheetViews>
  <sheetFormatPr defaultRowHeight="15" x14ac:dyDescent="0.25"/>
  <cols>
    <col min="1" max="1" width="14" customWidth="1"/>
    <col min="2" max="2" width="35.5703125" bestFit="1" customWidth="1"/>
    <col min="3" max="3" width="34.28515625" bestFit="1" customWidth="1"/>
    <col min="4" max="4" width="8.28515625" bestFit="1" customWidth="1"/>
    <col min="5" max="5" width="11.7109375" customWidth="1"/>
    <col min="6" max="6" width="10.7109375" bestFit="1" customWidth="1"/>
    <col min="7" max="7" width="32.28515625" bestFit="1" customWidth="1"/>
    <col min="8" max="8" width="28.7109375" bestFit="1" customWidth="1"/>
    <col min="9" max="9" width="8.28515625" bestFit="1" customWidth="1"/>
    <col min="10" max="10" width="19.28515625" bestFit="1" customWidth="1"/>
    <col min="11" max="11" width="25.28515625" bestFit="1" customWidth="1"/>
  </cols>
  <sheetData>
    <row r="1" spans="1:9" ht="23.25" x14ac:dyDescent="0.35">
      <c r="A1" s="22" t="s">
        <v>103</v>
      </c>
      <c r="B1" s="3"/>
    </row>
    <row r="2" spans="1:9" x14ac:dyDescent="0.25">
      <c r="A2" s="1"/>
    </row>
    <row r="3" spans="1:9" ht="21" x14ac:dyDescent="0.35">
      <c r="A3" s="7" t="s">
        <v>104</v>
      </c>
    </row>
    <row r="5" spans="1:9" x14ac:dyDescent="0.25">
      <c r="A5" s="20" t="s">
        <v>105</v>
      </c>
      <c r="B5" s="20" t="s">
        <v>106</v>
      </c>
      <c r="C5" s="4"/>
      <c r="D5" s="4"/>
      <c r="F5" s="21" t="s">
        <v>107</v>
      </c>
      <c r="G5" s="20" t="s">
        <v>106</v>
      </c>
      <c r="H5" s="4"/>
      <c r="I5" s="4"/>
    </row>
    <row r="6" spans="1:9" x14ac:dyDescent="0.25">
      <c r="A6" s="5" t="s">
        <v>108</v>
      </c>
      <c r="B6" s="5" t="s">
        <v>109</v>
      </c>
      <c r="C6" s="5" t="s">
        <v>110</v>
      </c>
      <c r="D6" s="5" t="s">
        <v>111</v>
      </c>
      <c r="F6" s="5" t="s">
        <v>108</v>
      </c>
      <c r="G6" s="5" t="s">
        <v>109</v>
      </c>
      <c r="H6" s="5" t="s">
        <v>110</v>
      </c>
      <c r="I6" s="5" t="s">
        <v>111</v>
      </c>
    </row>
    <row r="7" spans="1:9" x14ac:dyDescent="0.25">
      <c r="A7" s="29">
        <v>1</v>
      </c>
      <c r="B7" s="30" t="s">
        <v>112</v>
      </c>
      <c r="C7" s="31" t="s">
        <v>113</v>
      </c>
      <c r="D7" s="31" t="s">
        <v>114</v>
      </c>
      <c r="F7" s="25">
        <v>45</v>
      </c>
      <c r="G7" s="26" t="s">
        <v>115</v>
      </c>
      <c r="H7" s="27" t="s">
        <v>116</v>
      </c>
      <c r="I7" s="27" t="s">
        <v>114</v>
      </c>
    </row>
    <row r="8" spans="1:9" x14ac:dyDescent="0.25">
      <c r="A8" s="29">
        <v>2</v>
      </c>
      <c r="B8" s="30" t="s">
        <v>117</v>
      </c>
      <c r="C8" s="31" t="s">
        <v>113</v>
      </c>
      <c r="D8" s="31" t="s">
        <v>114</v>
      </c>
      <c r="F8" s="25">
        <v>46</v>
      </c>
      <c r="G8" s="26" t="s">
        <v>118</v>
      </c>
      <c r="H8" s="27" t="s">
        <v>116</v>
      </c>
      <c r="I8" s="27" t="s">
        <v>114</v>
      </c>
    </row>
    <row r="9" spans="1:9" x14ac:dyDescent="0.25">
      <c r="A9" s="29">
        <v>3</v>
      </c>
      <c r="B9" s="30" t="s">
        <v>119</v>
      </c>
      <c r="C9" s="31" t="s">
        <v>113</v>
      </c>
      <c r="D9" s="31" t="s">
        <v>114</v>
      </c>
      <c r="F9" s="25">
        <v>47</v>
      </c>
      <c r="G9" s="26" t="s">
        <v>120</v>
      </c>
      <c r="H9" s="27" t="s">
        <v>116</v>
      </c>
      <c r="I9" s="27" t="s">
        <v>114</v>
      </c>
    </row>
    <row r="10" spans="1:9" x14ac:dyDescent="0.25">
      <c r="A10" s="29">
        <v>24</v>
      </c>
      <c r="B10" s="30" t="s">
        <v>121</v>
      </c>
      <c r="C10" s="31" t="s">
        <v>122</v>
      </c>
      <c r="D10" s="31" t="s">
        <v>114</v>
      </c>
      <c r="F10" s="25">
        <v>85</v>
      </c>
      <c r="G10" s="26" t="s">
        <v>123</v>
      </c>
      <c r="H10" s="27" t="s">
        <v>124</v>
      </c>
      <c r="I10" s="27" t="s">
        <v>114</v>
      </c>
    </row>
    <row r="11" spans="1:9" x14ac:dyDescent="0.25">
      <c r="A11" s="29">
        <v>25</v>
      </c>
      <c r="B11" s="30" t="s">
        <v>125</v>
      </c>
      <c r="C11" s="31" t="s">
        <v>122</v>
      </c>
      <c r="D11" s="31" t="s">
        <v>114</v>
      </c>
      <c r="F11" s="25">
        <v>6</v>
      </c>
      <c r="G11" s="26" t="s">
        <v>126</v>
      </c>
      <c r="H11" s="27" t="s">
        <v>127</v>
      </c>
      <c r="I11" s="27" t="s">
        <v>114</v>
      </c>
    </row>
    <row r="12" spans="1:9" x14ac:dyDescent="0.25">
      <c r="A12" s="63">
        <v>26</v>
      </c>
      <c r="B12" s="64" t="s">
        <v>128</v>
      </c>
      <c r="C12" s="65" t="s">
        <v>122</v>
      </c>
      <c r="D12" s="65" t="s">
        <v>114</v>
      </c>
      <c r="F12" s="25">
        <v>27</v>
      </c>
      <c r="G12" s="26" t="s">
        <v>129</v>
      </c>
      <c r="H12" s="27" t="s">
        <v>130</v>
      </c>
      <c r="I12" s="27" t="s">
        <v>114</v>
      </c>
    </row>
    <row r="13" spans="1:9" x14ac:dyDescent="0.25">
      <c r="A13" s="29">
        <v>182</v>
      </c>
      <c r="B13" s="30" t="s">
        <v>131</v>
      </c>
      <c r="C13" s="31" t="s">
        <v>132</v>
      </c>
      <c r="D13" s="31" t="s">
        <v>133</v>
      </c>
      <c r="F13" s="25">
        <v>28</v>
      </c>
      <c r="G13" s="26" t="s">
        <v>134</v>
      </c>
      <c r="H13" s="27" t="s">
        <v>130</v>
      </c>
      <c r="I13" s="27" t="s">
        <v>114</v>
      </c>
    </row>
    <row r="14" spans="1:9" x14ac:dyDescent="0.25">
      <c r="A14" s="73">
        <v>101</v>
      </c>
      <c r="B14" s="74" t="s">
        <v>135</v>
      </c>
      <c r="C14" s="75" t="s">
        <v>113</v>
      </c>
      <c r="D14" s="75" t="s">
        <v>133</v>
      </c>
      <c r="F14" s="25">
        <v>151</v>
      </c>
      <c r="G14" s="26" t="s">
        <v>136</v>
      </c>
      <c r="H14" s="27" t="s">
        <v>116</v>
      </c>
      <c r="I14" s="27" t="s">
        <v>133</v>
      </c>
    </row>
    <row r="15" spans="1:9" x14ac:dyDescent="0.25">
      <c r="A15" s="29">
        <v>102</v>
      </c>
      <c r="B15" s="30" t="s">
        <v>137</v>
      </c>
      <c r="C15" s="31" t="s">
        <v>113</v>
      </c>
      <c r="D15" s="31" t="s">
        <v>133</v>
      </c>
      <c r="F15" s="25">
        <v>178</v>
      </c>
      <c r="G15" s="26" t="s">
        <v>138</v>
      </c>
      <c r="H15" s="27" t="s">
        <v>124</v>
      </c>
      <c r="I15" s="27" t="s">
        <v>133</v>
      </c>
    </row>
    <row r="16" spans="1:9" x14ac:dyDescent="0.25">
      <c r="A16" s="29">
        <v>125</v>
      </c>
      <c r="B16" s="30" t="s">
        <v>139</v>
      </c>
      <c r="C16" s="31" t="s">
        <v>122</v>
      </c>
      <c r="D16" s="31" t="s">
        <v>133</v>
      </c>
      <c r="F16" s="25">
        <v>179</v>
      </c>
      <c r="G16" s="26" t="s">
        <v>140</v>
      </c>
      <c r="H16" s="27" t="s">
        <v>124</v>
      </c>
      <c r="I16" s="27" t="s">
        <v>133</v>
      </c>
    </row>
    <row r="17" spans="1:9" x14ac:dyDescent="0.25">
      <c r="A17" s="29">
        <v>126</v>
      </c>
      <c r="B17" s="30" t="s">
        <v>141</v>
      </c>
      <c r="C17" s="31" t="s">
        <v>122</v>
      </c>
      <c r="D17" s="31" t="s">
        <v>133</v>
      </c>
      <c r="F17" s="25">
        <v>180</v>
      </c>
      <c r="G17" s="26" t="s">
        <v>142</v>
      </c>
      <c r="H17" s="27" t="s">
        <v>124</v>
      </c>
      <c r="I17" s="27" t="s">
        <v>133</v>
      </c>
    </row>
    <row r="18" spans="1:9" x14ac:dyDescent="0.25">
      <c r="A18" s="29">
        <v>127</v>
      </c>
      <c r="B18" s="30" t="s">
        <v>143</v>
      </c>
      <c r="C18" s="31" t="s">
        <v>122</v>
      </c>
      <c r="D18" s="31" t="s">
        <v>133</v>
      </c>
      <c r="F18" s="25">
        <v>181</v>
      </c>
      <c r="G18" s="26" t="s">
        <v>144</v>
      </c>
      <c r="H18" s="27" t="s">
        <v>124</v>
      </c>
      <c r="I18" s="27" t="s">
        <v>133</v>
      </c>
    </row>
    <row r="19" spans="1:9" x14ac:dyDescent="0.25">
      <c r="A19" s="29">
        <v>107</v>
      </c>
      <c r="B19" s="31" t="s">
        <v>145</v>
      </c>
      <c r="C19" s="31" t="s">
        <v>146</v>
      </c>
      <c r="D19" s="31" t="s">
        <v>133</v>
      </c>
      <c r="F19" s="25">
        <v>128</v>
      </c>
      <c r="G19" s="26" t="s">
        <v>147</v>
      </c>
      <c r="H19" s="27" t="s">
        <v>130</v>
      </c>
      <c r="I19" s="27" t="s">
        <v>133</v>
      </c>
    </row>
    <row r="20" spans="1:9" x14ac:dyDescent="0.25">
      <c r="A20" s="29">
        <v>108</v>
      </c>
      <c r="B20" s="31" t="s">
        <v>148</v>
      </c>
      <c r="C20" s="31" t="s">
        <v>146</v>
      </c>
      <c r="D20" s="31" t="s">
        <v>133</v>
      </c>
      <c r="F20" s="25">
        <v>129</v>
      </c>
      <c r="G20" s="26" t="s">
        <v>149</v>
      </c>
      <c r="H20" s="27" t="s">
        <v>130</v>
      </c>
      <c r="I20" s="27" t="s">
        <v>133</v>
      </c>
    </row>
    <row r="21" spans="1:9" x14ac:dyDescent="0.25">
      <c r="A21" s="8"/>
      <c r="B21" s="8"/>
      <c r="C21" s="8"/>
      <c r="D21" s="8"/>
      <c r="F21" s="28"/>
      <c r="G21" s="28"/>
      <c r="H21" s="28"/>
      <c r="I21" s="28"/>
    </row>
    <row r="22" spans="1:9" x14ac:dyDescent="0.25">
      <c r="A22" s="6"/>
      <c r="B22" s="6">
        <f>COUNTA(B7:B21)</f>
        <v>14</v>
      </c>
      <c r="C22" s="6"/>
      <c r="D22" s="6"/>
      <c r="F22" s="6"/>
      <c r="G22" s="6">
        <f>COUNTA(G7:G20)</f>
        <v>14</v>
      </c>
      <c r="H22" s="6"/>
      <c r="I22" s="6"/>
    </row>
    <row r="24" spans="1:9" x14ac:dyDescent="0.25">
      <c r="A24" s="21" t="s">
        <v>150</v>
      </c>
      <c r="B24" s="20" t="s">
        <v>106</v>
      </c>
      <c r="C24" s="4"/>
      <c r="D24" s="4"/>
      <c r="F24" s="21" t="s">
        <v>151</v>
      </c>
      <c r="G24" s="21" t="s">
        <v>106</v>
      </c>
      <c r="H24" s="4"/>
      <c r="I24" s="4"/>
    </row>
    <row r="25" spans="1:9" x14ac:dyDescent="0.25">
      <c r="A25" s="5" t="s">
        <v>108</v>
      </c>
      <c r="B25" s="5" t="s">
        <v>109</v>
      </c>
      <c r="C25" s="5" t="s">
        <v>110</v>
      </c>
      <c r="D25" s="5" t="s">
        <v>111</v>
      </c>
      <c r="F25" s="36" t="s">
        <v>108</v>
      </c>
      <c r="G25" s="36" t="s">
        <v>109</v>
      </c>
      <c r="H25" s="36" t="s">
        <v>110</v>
      </c>
      <c r="I25" s="36" t="s">
        <v>111</v>
      </c>
    </row>
    <row r="26" spans="1:9" x14ac:dyDescent="0.25">
      <c r="A26" s="29">
        <v>31</v>
      </c>
      <c r="B26" s="30" t="s">
        <v>152</v>
      </c>
      <c r="C26" s="31" t="s">
        <v>153</v>
      </c>
      <c r="D26" s="31" t="s">
        <v>114</v>
      </c>
      <c r="F26" s="29">
        <v>69</v>
      </c>
      <c r="G26" s="30" t="s">
        <v>154</v>
      </c>
      <c r="H26" s="31" t="s">
        <v>155</v>
      </c>
      <c r="I26" s="31" t="s">
        <v>114</v>
      </c>
    </row>
    <row r="27" spans="1:9" x14ac:dyDescent="0.25">
      <c r="A27" s="29">
        <v>32</v>
      </c>
      <c r="B27" s="30" t="s">
        <v>156</v>
      </c>
      <c r="C27" s="31" t="s">
        <v>153</v>
      </c>
      <c r="D27" s="31" t="s">
        <v>114</v>
      </c>
      <c r="F27" s="29">
        <v>70</v>
      </c>
      <c r="G27" s="30" t="s">
        <v>157</v>
      </c>
      <c r="H27" s="31" t="s">
        <v>155</v>
      </c>
      <c r="I27" s="31" t="s">
        <v>114</v>
      </c>
    </row>
    <row r="28" spans="1:9" x14ac:dyDescent="0.25">
      <c r="A28" s="29">
        <v>66</v>
      </c>
      <c r="B28" s="30" t="s">
        <v>158</v>
      </c>
      <c r="C28" s="31" t="s">
        <v>159</v>
      </c>
      <c r="D28" s="31" t="s">
        <v>114</v>
      </c>
      <c r="F28" s="29">
        <v>71</v>
      </c>
      <c r="G28" s="30" t="s">
        <v>160</v>
      </c>
      <c r="H28" s="31" t="s">
        <v>155</v>
      </c>
      <c r="I28" s="31" t="s">
        <v>114</v>
      </c>
    </row>
    <row r="29" spans="1:9" x14ac:dyDescent="0.25">
      <c r="A29" s="29">
        <v>67</v>
      </c>
      <c r="B29" s="30" t="s">
        <v>161</v>
      </c>
      <c r="C29" s="31" t="s">
        <v>159</v>
      </c>
      <c r="D29" s="31" t="s">
        <v>114</v>
      </c>
      <c r="F29" s="29">
        <v>72</v>
      </c>
      <c r="G29" s="30" t="s">
        <v>162</v>
      </c>
      <c r="H29" s="31" t="s">
        <v>155</v>
      </c>
      <c r="I29" s="31" t="s">
        <v>114</v>
      </c>
    </row>
    <row r="30" spans="1:9" x14ac:dyDescent="0.25">
      <c r="A30" s="29">
        <v>68</v>
      </c>
      <c r="B30" s="30" t="s">
        <v>163</v>
      </c>
      <c r="C30" s="31" t="s">
        <v>159</v>
      </c>
      <c r="D30" s="31" t="s">
        <v>114</v>
      </c>
      <c r="F30" s="29">
        <v>73</v>
      </c>
      <c r="G30" s="30" t="s">
        <v>164</v>
      </c>
      <c r="H30" s="31" t="s">
        <v>155</v>
      </c>
      <c r="I30" s="31" t="s">
        <v>114</v>
      </c>
    </row>
    <row r="31" spans="1:9" x14ac:dyDescent="0.25">
      <c r="A31" s="29">
        <v>84</v>
      </c>
      <c r="B31" s="30" t="s">
        <v>165</v>
      </c>
      <c r="C31" s="31" t="s">
        <v>166</v>
      </c>
      <c r="D31" s="31" t="s">
        <v>114</v>
      </c>
      <c r="F31" s="29">
        <v>37</v>
      </c>
      <c r="G31" s="30" t="s">
        <v>167</v>
      </c>
      <c r="H31" s="31" t="s">
        <v>168</v>
      </c>
      <c r="I31" s="31" t="s">
        <v>114</v>
      </c>
    </row>
    <row r="32" spans="1:9" x14ac:dyDescent="0.25">
      <c r="A32" s="29">
        <v>132</v>
      </c>
      <c r="B32" s="30" t="s">
        <v>169</v>
      </c>
      <c r="C32" s="31" t="s">
        <v>153</v>
      </c>
      <c r="D32" s="31" t="s">
        <v>133</v>
      </c>
      <c r="F32" s="29">
        <v>38</v>
      </c>
      <c r="G32" s="30" t="s">
        <v>170</v>
      </c>
      <c r="H32" s="31" t="s">
        <v>168</v>
      </c>
      <c r="I32" s="31" t="s">
        <v>114</v>
      </c>
    </row>
    <row r="33" spans="1:9" x14ac:dyDescent="0.25">
      <c r="A33" s="29">
        <v>133</v>
      </c>
      <c r="B33" s="30" t="s">
        <v>171</v>
      </c>
      <c r="C33" s="31" t="s">
        <v>153</v>
      </c>
      <c r="D33" s="31" t="s">
        <v>133</v>
      </c>
      <c r="F33" s="29">
        <v>39</v>
      </c>
      <c r="G33" s="30" t="s">
        <v>172</v>
      </c>
      <c r="H33" s="31" t="s">
        <v>168</v>
      </c>
      <c r="I33" s="31" t="s">
        <v>114</v>
      </c>
    </row>
    <row r="34" spans="1:9" x14ac:dyDescent="0.25">
      <c r="A34" s="29">
        <v>134</v>
      </c>
      <c r="B34" s="30" t="s">
        <v>173</v>
      </c>
      <c r="C34" s="31" t="s">
        <v>153</v>
      </c>
      <c r="D34" s="31" t="s">
        <v>133</v>
      </c>
      <c r="F34" s="29">
        <v>40</v>
      </c>
      <c r="G34" s="30" t="s">
        <v>174</v>
      </c>
      <c r="H34" s="31" t="s">
        <v>168</v>
      </c>
      <c r="I34" s="31" t="s">
        <v>114</v>
      </c>
    </row>
    <row r="35" spans="1:9" x14ac:dyDescent="0.25">
      <c r="A35" s="29">
        <v>169</v>
      </c>
      <c r="B35" s="30" t="s">
        <v>175</v>
      </c>
      <c r="C35" s="31" t="s">
        <v>159</v>
      </c>
      <c r="D35" s="31" t="s">
        <v>133</v>
      </c>
      <c r="F35" s="29">
        <v>41</v>
      </c>
      <c r="G35" s="30" t="s">
        <v>176</v>
      </c>
      <c r="H35" s="31" t="s">
        <v>168</v>
      </c>
      <c r="I35" s="31" t="s">
        <v>114</v>
      </c>
    </row>
    <row r="36" spans="1:9" x14ac:dyDescent="0.25">
      <c r="A36" s="29">
        <v>175</v>
      </c>
      <c r="B36" s="30" t="s">
        <v>177</v>
      </c>
      <c r="C36" s="31" t="s">
        <v>166</v>
      </c>
      <c r="D36" s="31" t="s">
        <v>133</v>
      </c>
      <c r="F36" s="29">
        <v>170</v>
      </c>
      <c r="G36" s="30" t="s">
        <v>178</v>
      </c>
      <c r="H36" s="31" t="s">
        <v>155</v>
      </c>
      <c r="I36" s="31" t="s">
        <v>133</v>
      </c>
    </row>
    <row r="37" spans="1:9" x14ac:dyDescent="0.25">
      <c r="A37" s="29">
        <v>176</v>
      </c>
      <c r="B37" s="30" t="s">
        <v>179</v>
      </c>
      <c r="C37" s="31" t="s">
        <v>166</v>
      </c>
      <c r="D37" s="31" t="s">
        <v>133</v>
      </c>
      <c r="F37" s="29">
        <v>171</v>
      </c>
      <c r="G37" s="30" t="s">
        <v>180</v>
      </c>
      <c r="H37" s="31" t="s">
        <v>155</v>
      </c>
      <c r="I37" s="31" t="s">
        <v>133</v>
      </c>
    </row>
    <row r="38" spans="1:9" x14ac:dyDescent="0.25">
      <c r="A38" s="29">
        <v>177</v>
      </c>
      <c r="B38" s="30" t="s">
        <v>181</v>
      </c>
      <c r="C38" s="31" t="s">
        <v>166</v>
      </c>
      <c r="D38" s="31" t="s">
        <v>133</v>
      </c>
      <c r="F38" s="29">
        <v>103</v>
      </c>
      <c r="G38" s="30" t="s">
        <v>182</v>
      </c>
      <c r="H38" s="31" t="s">
        <v>183</v>
      </c>
      <c r="I38" s="31" t="s">
        <v>133</v>
      </c>
    </row>
    <row r="39" spans="1:9" x14ac:dyDescent="0.25">
      <c r="A39" s="8"/>
      <c r="B39" s="8"/>
      <c r="C39" s="8"/>
      <c r="D39" s="8"/>
      <c r="F39" s="29">
        <v>104</v>
      </c>
      <c r="G39" s="30" t="s">
        <v>184</v>
      </c>
      <c r="H39" s="31" t="s">
        <v>183</v>
      </c>
      <c r="I39" s="31" t="s">
        <v>133</v>
      </c>
    </row>
    <row r="40" spans="1:9" x14ac:dyDescent="0.25">
      <c r="A40" s="13"/>
      <c r="B40" s="13"/>
      <c r="C40" s="13"/>
      <c r="D40" s="13"/>
      <c r="F40" s="10"/>
      <c r="G40" s="10"/>
      <c r="H40" s="10"/>
      <c r="I40" s="10"/>
    </row>
    <row r="41" spans="1:9" x14ac:dyDescent="0.25">
      <c r="B41" s="6">
        <f>COUNTA(B26:B40)</f>
        <v>13</v>
      </c>
      <c r="G41" s="6">
        <f>COUNTA(G26:G40)</f>
        <v>14</v>
      </c>
    </row>
    <row r="42" spans="1:9" x14ac:dyDescent="0.25">
      <c r="B42" s="6"/>
      <c r="G42" s="6"/>
    </row>
    <row r="43" spans="1:9" x14ac:dyDescent="0.25">
      <c r="A43" s="18" t="s">
        <v>185</v>
      </c>
      <c r="B43">
        <f>B22+G22+B41+G41</f>
        <v>55</v>
      </c>
    </row>
    <row r="45" spans="1:9" ht="27.75" customHeight="1" x14ac:dyDescent="0.35">
      <c r="A45" s="7" t="s">
        <v>30</v>
      </c>
    </row>
    <row r="46" spans="1:9" ht="15.75" customHeight="1" x14ac:dyDescent="0.35">
      <c r="A46" s="7"/>
    </row>
    <row r="47" spans="1:9" x14ac:dyDescent="0.25">
      <c r="A47" s="20" t="s">
        <v>186</v>
      </c>
      <c r="B47" s="20" t="s">
        <v>106</v>
      </c>
      <c r="C47" s="4"/>
      <c r="D47" s="4"/>
      <c r="F47" s="21" t="s">
        <v>187</v>
      </c>
      <c r="G47" s="20" t="s">
        <v>106</v>
      </c>
      <c r="H47" s="4"/>
      <c r="I47" s="4"/>
    </row>
    <row r="48" spans="1:9" x14ac:dyDescent="0.25">
      <c r="A48" s="5" t="s">
        <v>108</v>
      </c>
      <c r="B48" s="5" t="s">
        <v>109</v>
      </c>
      <c r="C48" s="5" t="s">
        <v>110</v>
      </c>
      <c r="D48" s="5" t="s">
        <v>111</v>
      </c>
      <c r="F48" s="5" t="s">
        <v>108</v>
      </c>
      <c r="G48" s="5" t="s">
        <v>109</v>
      </c>
      <c r="H48" s="5" t="s">
        <v>110</v>
      </c>
      <c r="I48" s="5" t="s">
        <v>111</v>
      </c>
    </row>
    <row r="49" spans="1:9" x14ac:dyDescent="0.25">
      <c r="A49" s="25">
        <v>7</v>
      </c>
      <c r="B49" s="30" t="s">
        <v>188</v>
      </c>
      <c r="C49" s="31" t="s">
        <v>189</v>
      </c>
      <c r="D49" s="31" t="s">
        <v>114</v>
      </c>
      <c r="F49" s="25">
        <v>74</v>
      </c>
      <c r="G49" s="26" t="s">
        <v>190</v>
      </c>
      <c r="H49" s="27" t="s">
        <v>191</v>
      </c>
      <c r="I49" s="27" t="s">
        <v>114</v>
      </c>
    </row>
    <row r="50" spans="1:9" x14ac:dyDescent="0.25">
      <c r="A50" s="25">
        <v>8</v>
      </c>
      <c r="B50" s="30" t="s">
        <v>192</v>
      </c>
      <c r="C50" s="31" t="s">
        <v>189</v>
      </c>
      <c r="D50" s="31" t="s">
        <v>114</v>
      </c>
      <c r="F50" s="25">
        <v>75</v>
      </c>
      <c r="G50" s="26" t="s">
        <v>193</v>
      </c>
      <c r="H50" s="27" t="s">
        <v>191</v>
      </c>
      <c r="I50" s="27" t="s">
        <v>114</v>
      </c>
    </row>
    <row r="51" spans="1:9" x14ac:dyDescent="0.25">
      <c r="A51" s="25">
        <v>80</v>
      </c>
      <c r="B51" s="31" t="s">
        <v>194</v>
      </c>
      <c r="C51" s="31" t="s">
        <v>195</v>
      </c>
      <c r="D51" s="31" t="s">
        <v>114</v>
      </c>
      <c r="F51" s="29">
        <v>14</v>
      </c>
      <c r="G51" s="30" t="s">
        <v>196</v>
      </c>
      <c r="H51" s="31" t="s">
        <v>197</v>
      </c>
      <c r="I51" s="31" t="s">
        <v>114</v>
      </c>
    </row>
    <row r="52" spans="1:9" x14ac:dyDescent="0.25">
      <c r="A52" s="25">
        <v>81</v>
      </c>
      <c r="B52" s="31" t="s">
        <v>198</v>
      </c>
      <c r="C52" s="31" t="s">
        <v>195</v>
      </c>
      <c r="D52" s="31" t="s">
        <v>114</v>
      </c>
      <c r="F52" s="29">
        <v>15</v>
      </c>
      <c r="G52" s="30" t="s">
        <v>199</v>
      </c>
      <c r="H52" s="31" t="s">
        <v>197</v>
      </c>
      <c r="I52" s="31" t="s">
        <v>114</v>
      </c>
    </row>
    <row r="53" spans="1:9" x14ac:dyDescent="0.25">
      <c r="A53" s="25">
        <v>82</v>
      </c>
      <c r="B53" s="31" t="s">
        <v>200</v>
      </c>
      <c r="C53" s="31" t="s">
        <v>195</v>
      </c>
      <c r="D53" s="31" t="s">
        <v>114</v>
      </c>
      <c r="F53" s="29">
        <v>16</v>
      </c>
      <c r="G53" s="30" t="s">
        <v>201</v>
      </c>
      <c r="H53" s="31" t="s">
        <v>197</v>
      </c>
      <c r="I53" s="31" t="s">
        <v>114</v>
      </c>
    </row>
    <row r="54" spans="1:9" x14ac:dyDescent="0.25">
      <c r="A54" s="25">
        <v>83</v>
      </c>
      <c r="B54" s="31" t="s">
        <v>202</v>
      </c>
      <c r="C54" s="31" t="s">
        <v>195</v>
      </c>
      <c r="D54" s="31" t="s">
        <v>114</v>
      </c>
      <c r="F54" s="29">
        <v>17</v>
      </c>
      <c r="G54" s="30" t="s">
        <v>203</v>
      </c>
      <c r="H54" s="31" t="s">
        <v>197</v>
      </c>
      <c r="I54" s="31" t="s">
        <v>114</v>
      </c>
    </row>
    <row r="55" spans="1:9" x14ac:dyDescent="0.25">
      <c r="A55" s="25">
        <v>65</v>
      </c>
      <c r="B55" s="26" t="s">
        <v>204</v>
      </c>
      <c r="C55" s="27" t="s">
        <v>205</v>
      </c>
      <c r="D55" s="27" t="s">
        <v>114</v>
      </c>
      <c r="F55" s="29">
        <v>18</v>
      </c>
      <c r="G55" s="30" t="s">
        <v>206</v>
      </c>
      <c r="H55" s="31" t="s">
        <v>197</v>
      </c>
      <c r="I55" s="31" t="s">
        <v>114</v>
      </c>
    </row>
    <row r="56" spans="1:9" x14ac:dyDescent="0.25">
      <c r="A56" s="25">
        <v>109</v>
      </c>
      <c r="B56" s="30" t="s">
        <v>207</v>
      </c>
      <c r="C56" s="31" t="s">
        <v>189</v>
      </c>
      <c r="D56" s="31" t="s">
        <v>133</v>
      </c>
      <c r="F56" s="29">
        <v>19</v>
      </c>
      <c r="G56" s="30" t="s">
        <v>208</v>
      </c>
      <c r="H56" s="31" t="s">
        <v>197</v>
      </c>
      <c r="I56" s="31" t="s">
        <v>114</v>
      </c>
    </row>
    <row r="57" spans="1:9" x14ac:dyDescent="0.25">
      <c r="A57" s="25">
        <v>110</v>
      </c>
      <c r="B57" s="30" t="s">
        <v>209</v>
      </c>
      <c r="C57" s="31" t="s">
        <v>189</v>
      </c>
      <c r="D57" s="31" t="s">
        <v>133</v>
      </c>
      <c r="F57" s="63">
        <v>20</v>
      </c>
      <c r="G57" s="64" t="s">
        <v>210</v>
      </c>
      <c r="H57" s="65" t="s">
        <v>197</v>
      </c>
      <c r="I57" s="65" t="s">
        <v>114</v>
      </c>
    </row>
    <row r="58" spans="1:9" x14ac:dyDescent="0.25">
      <c r="A58" s="25">
        <v>111</v>
      </c>
      <c r="B58" s="30" t="s">
        <v>211</v>
      </c>
      <c r="C58" s="31" t="s">
        <v>189</v>
      </c>
      <c r="D58" s="31" t="s">
        <v>133</v>
      </c>
      <c r="F58" s="29">
        <v>86</v>
      </c>
      <c r="G58" s="30" t="s">
        <v>212</v>
      </c>
      <c r="H58" s="31" t="s">
        <v>197</v>
      </c>
      <c r="I58" s="31" t="s">
        <v>114</v>
      </c>
    </row>
    <row r="59" spans="1:9" x14ac:dyDescent="0.25">
      <c r="A59" s="25">
        <v>174</v>
      </c>
      <c r="B59" s="31" t="s">
        <v>213</v>
      </c>
      <c r="C59" s="31" t="s">
        <v>195</v>
      </c>
      <c r="D59" s="31" t="s">
        <v>133</v>
      </c>
      <c r="F59" s="73">
        <v>118</v>
      </c>
      <c r="G59" s="74" t="s">
        <v>214</v>
      </c>
      <c r="H59" s="75" t="s">
        <v>197</v>
      </c>
      <c r="I59" s="75" t="s">
        <v>133</v>
      </c>
    </row>
    <row r="60" spans="1:9" x14ac:dyDescent="0.25">
      <c r="A60" s="63">
        <v>138</v>
      </c>
      <c r="B60" s="64" t="s">
        <v>215</v>
      </c>
      <c r="C60" s="65" t="s">
        <v>216</v>
      </c>
      <c r="D60" s="65" t="s">
        <v>133</v>
      </c>
      <c r="F60" s="29">
        <v>119</v>
      </c>
      <c r="G60" s="30" t="s">
        <v>217</v>
      </c>
      <c r="H60" s="31" t="s">
        <v>197</v>
      </c>
      <c r="I60" s="31" t="s">
        <v>133</v>
      </c>
    </row>
    <row r="61" spans="1:9" x14ac:dyDescent="0.25">
      <c r="A61" s="29">
        <v>139</v>
      </c>
      <c r="B61" s="30" t="s">
        <v>218</v>
      </c>
      <c r="C61" s="31" t="s">
        <v>216</v>
      </c>
      <c r="D61" s="31" t="s">
        <v>133</v>
      </c>
      <c r="F61" s="63">
        <v>120</v>
      </c>
      <c r="G61" s="64" t="s">
        <v>219</v>
      </c>
      <c r="H61" s="65" t="s">
        <v>197</v>
      </c>
      <c r="I61" s="65" t="s">
        <v>133</v>
      </c>
    </row>
    <row r="62" spans="1:9" x14ac:dyDescent="0.25">
      <c r="A62" s="29"/>
      <c r="B62" s="30"/>
      <c r="C62" s="31"/>
      <c r="D62" s="31"/>
      <c r="F62" s="29">
        <v>131</v>
      </c>
      <c r="G62" s="30" t="s">
        <v>220</v>
      </c>
      <c r="H62" s="31" t="s">
        <v>221</v>
      </c>
      <c r="I62" s="31" t="s">
        <v>133</v>
      </c>
    </row>
    <row r="63" spans="1:9" x14ac:dyDescent="0.25">
      <c r="A63" s="10"/>
      <c r="B63" s="10"/>
      <c r="C63" s="10"/>
      <c r="D63" s="10"/>
      <c r="F63" s="19"/>
      <c r="G63" s="19"/>
      <c r="H63" s="19"/>
      <c r="I63" s="19"/>
    </row>
    <row r="64" spans="1:9" x14ac:dyDescent="0.25">
      <c r="A64" s="6"/>
      <c r="B64" s="6">
        <f>COUNTA(B49:B63)</f>
        <v>13</v>
      </c>
      <c r="C64" s="6"/>
      <c r="D64" s="6"/>
      <c r="F64" s="6"/>
      <c r="G64" s="6">
        <f>COUNTA(G49:G63)</f>
        <v>14</v>
      </c>
      <c r="H64" s="6"/>
      <c r="I64" s="6"/>
    </row>
    <row r="66" spans="1:9" x14ac:dyDescent="0.25">
      <c r="A66" s="21" t="s">
        <v>222</v>
      </c>
      <c r="B66" s="20" t="s">
        <v>106</v>
      </c>
      <c r="C66" s="4"/>
      <c r="D66" s="4"/>
      <c r="F66" s="21" t="s">
        <v>223</v>
      </c>
      <c r="G66" s="20" t="s">
        <v>106</v>
      </c>
      <c r="H66" s="4"/>
      <c r="I66" s="4"/>
    </row>
    <row r="67" spans="1:9" x14ac:dyDescent="0.25">
      <c r="A67" s="5" t="s">
        <v>108</v>
      </c>
      <c r="B67" s="5" t="s">
        <v>109</v>
      </c>
      <c r="C67" s="5" t="s">
        <v>110</v>
      </c>
      <c r="D67" s="5" t="s">
        <v>111</v>
      </c>
      <c r="F67" s="5" t="s">
        <v>108</v>
      </c>
      <c r="G67" s="5" t="s">
        <v>109</v>
      </c>
      <c r="H67" s="5" t="s">
        <v>110</v>
      </c>
      <c r="I67" s="5" t="s">
        <v>111</v>
      </c>
    </row>
    <row r="68" spans="1:9" x14ac:dyDescent="0.25">
      <c r="A68" s="29">
        <v>9</v>
      </c>
      <c r="B68" s="30" t="s">
        <v>224</v>
      </c>
      <c r="C68" s="31" t="s">
        <v>225</v>
      </c>
      <c r="D68" s="31" t="s">
        <v>114</v>
      </c>
      <c r="F68" s="29">
        <v>78</v>
      </c>
      <c r="G68" s="30" t="s">
        <v>226</v>
      </c>
      <c r="H68" s="31" t="s">
        <v>227</v>
      </c>
      <c r="I68" s="31" t="s">
        <v>114</v>
      </c>
    </row>
    <row r="69" spans="1:9" x14ac:dyDescent="0.25">
      <c r="A69" s="29">
        <v>10</v>
      </c>
      <c r="B69" s="30" t="s">
        <v>228</v>
      </c>
      <c r="C69" s="31" t="s">
        <v>225</v>
      </c>
      <c r="D69" s="31" t="s">
        <v>114</v>
      </c>
      <c r="F69" s="29">
        <v>79</v>
      </c>
      <c r="G69" s="30" t="s">
        <v>229</v>
      </c>
      <c r="H69" s="31" t="s">
        <v>227</v>
      </c>
      <c r="I69" s="31" t="s">
        <v>114</v>
      </c>
    </row>
    <row r="70" spans="1:9" x14ac:dyDescent="0.25">
      <c r="A70" s="29">
        <v>11</v>
      </c>
      <c r="B70" s="30" t="s">
        <v>230</v>
      </c>
      <c r="C70" s="31" t="s">
        <v>225</v>
      </c>
      <c r="D70" s="31" t="s">
        <v>114</v>
      </c>
      <c r="F70" s="25">
        <v>48</v>
      </c>
      <c r="G70" s="26" t="s">
        <v>231</v>
      </c>
      <c r="H70" s="27" t="s">
        <v>232</v>
      </c>
      <c r="I70" s="27" t="s">
        <v>114</v>
      </c>
    </row>
    <row r="71" spans="1:9" x14ac:dyDescent="0.25">
      <c r="A71" s="29">
        <v>12</v>
      </c>
      <c r="B71" s="30" t="s">
        <v>233</v>
      </c>
      <c r="C71" s="31" t="s">
        <v>225</v>
      </c>
      <c r="D71" s="31" t="s">
        <v>114</v>
      </c>
      <c r="F71" s="25">
        <v>49</v>
      </c>
      <c r="G71" s="26" t="s">
        <v>234</v>
      </c>
      <c r="H71" s="27" t="s">
        <v>232</v>
      </c>
      <c r="I71" s="27" t="s">
        <v>114</v>
      </c>
    </row>
    <row r="72" spans="1:9" x14ac:dyDescent="0.25">
      <c r="A72" s="25">
        <v>33</v>
      </c>
      <c r="B72" s="26" t="s">
        <v>235</v>
      </c>
      <c r="C72" s="27" t="s">
        <v>236</v>
      </c>
      <c r="D72" s="27" t="s">
        <v>114</v>
      </c>
      <c r="F72" s="25">
        <v>50</v>
      </c>
      <c r="G72" s="26" t="s">
        <v>237</v>
      </c>
      <c r="H72" s="27" t="s">
        <v>232</v>
      </c>
      <c r="I72" s="27" t="s">
        <v>114</v>
      </c>
    </row>
    <row r="73" spans="1:9" x14ac:dyDescent="0.25">
      <c r="A73" s="25">
        <v>34</v>
      </c>
      <c r="B73" s="26" t="s">
        <v>238</v>
      </c>
      <c r="C73" s="27" t="s">
        <v>236</v>
      </c>
      <c r="D73" s="27" t="s">
        <v>114</v>
      </c>
      <c r="F73" s="25">
        <v>60</v>
      </c>
      <c r="G73" s="26" t="s">
        <v>239</v>
      </c>
      <c r="H73" s="27" t="s">
        <v>240</v>
      </c>
      <c r="I73" s="27" t="s">
        <v>114</v>
      </c>
    </row>
    <row r="74" spans="1:9" x14ac:dyDescent="0.25">
      <c r="A74" s="25">
        <v>35</v>
      </c>
      <c r="B74" s="26" t="s">
        <v>241</v>
      </c>
      <c r="C74" s="27" t="s">
        <v>236</v>
      </c>
      <c r="D74" s="27" t="s">
        <v>114</v>
      </c>
      <c r="F74" s="25">
        <v>61</v>
      </c>
      <c r="G74" s="26" t="s">
        <v>242</v>
      </c>
      <c r="H74" s="27" t="s">
        <v>240</v>
      </c>
      <c r="I74" s="27" t="s">
        <v>114</v>
      </c>
    </row>
    <row r="75" spans="1:9" x14ac:dyDescent="0.25">
      <c r="A75" s="25">
        <v>4</v>
      </c>
      <c r="B75" s="26" t="s">
        <v>243</v>
      </c>
      <c r="C75" s="27" t="s">
        <v>244</v>
      </c>
      <c r="D75" s="27" t="s">
        <v>114</v>
      </c>
      <c r="F75" s="25">
        <v>62</v>
      </c>
      <c r="G75" s="26" t="s">
        <v>245</v>
      </c>
      <c r="H75" s="27" t="s">
        <v>240</v>
      </c>
      <c r="I75" s="27" t="s">
        <v>114</v>
      </c>
    </row>
    <row r="76" spans="1:9" x14ac:dyDescent="0.25">
      <c r="A76" s="25">
        <v>5</v>
      </c>
      <c r="B76" s="26" t="s">
        <v>246</v>
      </c>
      <c r="C76" s="27" t="s">
        <v>244</v>
      </c>
      <c r="D76" s="27" t="s">
        <v>114</v>
      </c>
      <c r="F76" s="25">
        <v>63</v>
      </c>
      <c r="G76" s="26" t="s">
        <v>247</v>
      </c>
      <c r="H76" s="27" t="s">
        <v>240</v>
      </c>
      <c r="I76" s="27" t="s">
        <v>114</v>
      </c>
    </row>
    <row r="77" spans="1:9" x14ac:dyDescent="0.25">
      <c r="A77" s="25">
        <v>135</v>
      </c>
      <c r="B77" s="26" t="s">
        <v>248</v>
      </c>
      <c r="C77" s="27" t="s">
        <v>236</v>
      </c>
      <c r="D77" s="27" t="s">
        <v>133</v>
      </c>
      <c r="F77" s="25">
        <v>64</v>
      </c>
      <c r="G77" s="26" t="s">
        <v>249</v>
      </c>
      <c r="H77" s="27" t="s">
        <v>240</v>
      </c>
      <c r="I77" s="27" t="s">
        <v>114</v>
      </c>
    </row>
    <row r="78" spans="1:9" x14ac:dyDescent="0.25">
      <c r="A78" s="29">
        <v>112</v>
      </c>
      <c r="B78" s="30" t="s">
        <v>250</v>
      </c>
      <c r="C78" s="31" t="s">
        <v>251</v>
      </c>
      <c r="D78" s="31" t="s">
        <v>133</v>
      </c>
      <c r="F78" s="25">
        <v>152</v>
      </c>
      <c r="G78" s="26" t="s">
        <v>252</v>
      </c>
      <c r="H78" s="27" t="s">
        <v>232</v>
      </c>
      <c r="I78" s="27" t="s">
        <v>133</v>
      </c>
    </row>
    <row r="79" spans="1:9" x14ac:dyDescent="0.25">
      <c r="A79" s="29">
        <v>113</v>
      </c>
      <c r="B79" s="30" t="s">
        <v>253</v>
      </c>
      <c r="C79" s="31" t="s">
        <v>251</v>
      </c>
      <c r="D79" s="31" t="s">
        <v>133</v>
      </c>
      <c r="F79" s="66">
        <v>153</v>
      </c>
      <c r="G79" s="67" t="s">
        <v>254</v>
      </c>
      <c r="H79" s="68" t="s">
        <v>232</v>
      </c>
      <c r="I79" s="68" t="s">
        <v>133</v>
      </c>
    </row>
    <row r="80" spans="1:9" x14ac:dyDescent="0.25">
      <c r="A80" s="63">
        <v>114</v>
      </c>
      <c r="B80" s="64" t="s">
        <v>255</v>
      </c>
      <c r="C80" s="65" t="s">
        <v>251</v>
      </c>
      <c r="D80" s="65" t="s">
        <v>133</v>
      </c>
      <c r="F80" s="25">
        <v>168</v>
      </c>
      <c r="G80" s="26" t="s">
        <v>256</v>
      </c>
      <c r="H80" s="27" t="s">
        <v>240</v>
      </c>
      <c r="I80" s="27" t="s">
        <v>133</v>
      </c>
    </row>
    <row r="81" spans="1:10" x14ac:dyDescent="0.25">
      <c r="A81" s="8"/>
      <c r="B81" s="8"/>
      <c r="C81" s="8"/>
      <c r="D81" s="8"/>
      <c r="F81" s="69"/>
      <c r="G81" s="69"/>
      <c r="H81" s="69"/>
      <c r="I81" s="69"/>
    </row>
    <row r="82" spans="1:10" x14ac:dyDescent="0.25">
      <c r="B82" s="6">
        <f>COUNTA(B68:B81)</f>
        <v>13</v>
      </c>
      <c r="G82" s="6">
        <f>COUNTA(G68:G81)</f>
        <v>13</v>
      </c>
    </row>
    <row r="83" spans="1:10" x14ac:dyDescent="0.25">
      <c r="B83" s="6"/>
      <c r="G83" s="6"/>
    </row>
    <row r="84" spans="1:10" ht="21" x14ac:dyDescent="0.35">
      <c r="A84" s="7" t="s">
        <v>30</v>
      </c>
      <c r="B84" s="6"/>
      <c r="G84" s="6"/>
    </row>
    <row r="85" spans="1:10" ht="21" x14ac:dyDescent="0.35">
      <c r="A85" s="7"/>
      <c r="B85" s="6"/>
      <c r="G85" s="6"/>
    </row>
    <row r="86" spans="1:10" x14ac:dyDescent="0.25">
      <c r="A86" s="24" t="s">
        <v>105</v>
      </c>
      <c r="B86" s="24" t="s">
        <v>257</v>
      </c>
      <c r="C86" s="4"/>
      <c r="D86" s="4"/>
      <c r="F86" s="23" t="s">
        <v>107</v>
      </c>
      <c r="G86" s="24" t="s">
        <v>257</v>
      </c>
      <c r="H86" s="4"/>
      <c r="I86" s="4"/>
    </row>
    <row r="87" spans="1:10" x14ac:dyDescent="0.25">
      <c r="A87" s="5" t="s">
        <v>108</v>
      </c>
      <c r="B87" s="5" t="s">
        <v>109</v>
      </c>
      <c r="C87" s="5" t="s">
        <v>110</v>
      </c>
      <c r="D87" s="5" t="s">
        <v>111</v>
      </c>
      <c r="F87" s="5" t="s">
        <v>108</v>
      </c>
      <c r="G87" s="5" t="s">
        <v>109</v>
      </c>
      <c r="H87" s="5" t="s">
        <v>110</v>
      </c>
      <c r="I87" s="5" t="s">
        <v>111</v>
      </c>
    </row>
    <row r="88" spans="1:10" x14ac:dyDescent="0.25">
      <c r="A88" s="29">
        <v>201</v>
      </c>
      <c r="B88" s="30" t="s">
        <v>258</v>
      </c>
      <c r="C88" s="31" t="s">
        <v>189</v>
      </c>
      <c r="D88" s="30" t="s">
        <v>259</v>
      </c>
      <c r="F88" s="29">
        <v>245</v>
      </c>
      <c r="G88" s="30" t="s">
        <v>260</v>
      </c>
      <c r="H88" s="31" t="s">
        <v>195</v>
      </c>
      <c r="I88" s="30" t="s">
        <v>259</v>
      </c>
      <c r="J88" s="14"/>
    </row>
    <row r="89" spans="1:10" x14ac:dyDescent="0.25">
      <c r="A89" s="29">
        <v>202</v>
      </c>
      <c r="B89" s="30" t="s">
        <v>261</v>
      </c>
      <c r="C89" s="31" t="s">
        <v>189</v>
      </c>
      <c r="D89" s="30" t="s">
        <v>259</v>
      </c>
      <c r="F89" s="29">
        <v>246</v>
      </c>
      <c r="G89" s="30" t="s">
        <v>262</v>
      </c>
      <c r="H89" s="31" t="s">
        <v>195</v>
      </c>
      <c r="I89" s="30" t="s">
        <v>259</v>
      </c>
      <c r="J89" s="14"/>
    </row>
    <row r="90" spans="1:10" x14ac:dyDescent="0.25">
      <c r="A90" s="29">
        <v>203</v>
      </c>
      <c r="B90" s="30" t="s">
        <v>263</v>
      </c>
      <c r="C90" s="31" t="s">
        <v>264</v>
      </c>
      <c r="D90" s="30" t="s">
        <v>259</v>
      </c>
      <c r="F90" s="29">
        <v>247</v>
      </c>
      <c r="G90" s="30" t="s">
        <v>265</v>
      </c>
      <c r="H90" s="31" t="s">
        <v>195</v>
      </c>
      <c r="I90" s="30" t="s">
        <v>259</v>
      </c>
    </row>
    <row r="91" spans="1:10" x14ac:dyDescent="0.25">
      <c r="A91" s="29">
        <v>204</v>
      </c>
      <c r="B91" s="30" t="s">
        <v>266</v>
      </c>
      <c r="C91" s="31" t="s">
        <v>264</v>
      </c>
      <c r="D91" s="30" t="s">
        <v>259</v>
      </c>
      <c r="F91" s="29">
        <v>248</v>
      </c>
      <c r="G91" s="30" t="s">
        <v>267</v>
      </c>
      <c r="H91" s="31" t="s">
        <v>195</v>
      </c>
      <c r="I91" s="30" t="s">
        <v>259</v>
      </c>
    </row>
    <row r="92" spans="1:10" x14ac:dyDescent="0.25">
      <c r="A92" s="29">
        <v>205</v>
      </c>
      <c r="B92" s="30" t="s">
        <v>268</v>
      </c>
      <c r="C92" s="31" t="s">
        <v>264</v>
      </c>
      <c r="D92" s="30" t="s">
        <v>259</v>
      </c>
      <c r="F92" s="29">
        <v>249</v>
      </c>
      <c r="G92" s="30" t="s">
        <v>269</v>
      </c>
      <c r="H92" s="31" t="s">
        <v>195</v>
      </c>
      <c r="I92" s="30" t="s">
        <v>259</v>
      </c>
    </row>
    <row r="93" spans="1:10" x14ac:dyDescent="0.25">
      <c r="A93" s="29">
        <v>206</v>
      </c>
      <c r="B93" s="30" t="s">
        <v>270</v>
      </c>
      <c r="C93" s="31" t="s">
        <v>264</v>
      </c>
      <c r="D93" s="30" t="s">
        <v>259</v>
      </c>
      <c r="F93" s="29">
        <v>212</v>
      </c>
      <c r="G93" s="30" t="s">
        <v>271</v>
      </c>
      <c r="H93" s="31" t="s">
        <v>216</v>
      </c>
      <c r="I93" s="30" t="s">
        <v>259</v>
      </c>
    </row>
    <row r="94" spans="1:10" x14ac:dyDescent="0.25">
      <c r="A94" s="29">
        <v>207</v>
      </c>
      <c r="B94" s="30" t="s">
        <v>272</v>
      </c>
      <c r="C94" s="31" t="s">
        <v>264</v>
      </c>
      <c r="D94" s="30" t="s">
        <v>259</v>
      </c>
      <c r="F94" s="29">
        <v>213</v>
      </c>
      <c r="G94" s="30" t="s">
        <v>273</v>
      </c>
      <c r="H94" s="31" t="s">
        <v>216</v>
      </c>
      <c r="I94" s="30" t="s">
        <v>259</v>
      </c>
    </row>
    <row r="95" spans="1:10" x14ac:dyDescent="0.25">
      <c r="A95" s="29">
        <v>208</v>
      </c>
      <c r="B95" s="30" t="s">
        <v>274</v>
      </c>
      <c r="C95" s="31" t="s">
        <v>264</v>
      </c>
      <c r="D95" s="30" t="s">
        <v>259</v>
      </c>
      <c r="F95" s="29">
        <v>214</v>
      </c>
      <c r="G95" s="30" t="s">
        <v>275</v>
      </c>
      <c r="H95" s="31" t="s">
        <v>216</v>
      </c>
      <c r="I95" s="30" t="s">
        <v>259</v>
      </c>
    </row>
    <row r="96" spans="1:10" x14ac:dyDescent="0.25">
      <c r="A96" s="34"/>
      <c r="B96" s="35"/>
      <c r="C96" s="35"/>
      <c r="D96" s="37"/>
      <c r="F96" s="29">
        <v>215</v>
      </c>
      <c r="G96" s="30" t="s">
        <v>276</v>
      </c>
      <c r="H96" s="31" t="s">
        <v>216</v>
      </c>
      <c r="I96" s="30" t="s">
        <v>259</v>
      </c>
    </row>
    <row r="97" spans="1:9" x14ac:dyDescent="0.25">
      <c r="A97" s="9"/>
      <c r="B97" s="8"/>
      <c r="C97" s="8"/>
      <c r="D97" s="8"/>
      <c r="F97" s="19"/>
      <c r="G97" s="19"/>
      <c r="H97" s="19"/>
      <c r="I97" s="19"/>
    </row>
    <row r="98" spans="1:9" x14ac:dyDescent="0.25">
      <c r="A98" s="6"/>
      <c r="B98" s="6">
        <f>COUNTA(B88:B97)</f>
        <v>8</v>
      </c>
      <c r="C98" s="6"/>
      <c r="D98" s="6"/>
      <c r="F98" s="6"/>
      <c r="G98" s="6">
        <f>COUNTA(G88:G97)</f>
        <v>9</v>
      </c>
      <c r="H98" s="6"/>
      <c r="I98" s="6"/>
    </row>
    <row r="99" spans="1:9" x14ac:dyDescent="0.25">
      <c r="A99" s="6"/>
      <c r="B99" s="6"/>
      <c r="C99" s="6"/>
      <c r="D99" s="6"/>
      <c r="F99" s="6"/>
      <c r="G99" s="6"/>
      <c r="H99" s="6"/>
      <c r="I99" s="6"/>
    </row>
    <row r="100" spans="1:9" x14ac:dyDescent="0.25">
      <c r="A100" s="23" t="s">
        <v>150</v>
      </c>
      <c r="B100" s="24" t="s">
        <v>257</v>
      </c>
      <c r="C100" s="4"/>
      <c r="D100" s="4"/>
      <c r="F100" s="4"/>
      <c r="G100" s="4"/>
      <c r="H100" s="4"/>
      <c r="I100" s="4"/>
    </row>
    <row r="101" spans="1:9" x14ac:dyDescent="0.25">
      <c r="A101" s="5" t="s">
        <v>108</v>
      </c>
      <c r="B101" s="5" t="s">
        <v>109</v>
      </c>
      <c r="C101" s="5" t="s">
        <v>110</v>
      </c>
      <c r="D101" s="5" t="s">
        <v>111</v>
      </c>
      <c r="F101" s="4"/>
      <c r="G101" s="4"/>
      <c r="H101" s="4"/>
      <c r="I101" s="4"/>
    </row>
    <row r="102" spans="1:9" ht="15.75" x14ac:dyDescent="0.25">
      <c r="A102" s="29">
        <v>222</v>
      </c>
      <c r="B102" s="38" t="s">
        <v>277</v>
      </c>
      <c r="C102" s="31" t="s">
        <v>232</v>
      </c>
      <c r="D102" s="30" t="s">
        <v>259</v>
      </c>
      <c r="F102" s="6"/>
      <c r="G102" s="6"/>
      <c r="H102" s="6"/>
      <c r="I102" s="6"/>
    </row>
    <row r="103" spans="1:9" ht="15.75" x14ac:dyDescent="0.25">
      <c r="A103" s="29">
        <v>223</v>
      </c>
      <c r="B103" s="38" t="s">
        <v>278</v>
      </c>
      <c r="C103" s="31" t="s">
        <v>232</v>
      </c>
      <c r="D103" s="30" t="s">
        <v>259</v>
      </c>
      <c r="F103" s="6"/>
      <c r="G103" s="6"/>
      <c r="H103" s="6"/>
      <c r="I103" s="6"/>
    </row>
    <row r="104" spans="1:9" ht="15.75" x14ac:dyDescent="0.25">
      <c r="A104" s="29">
        <v>224</v>
      </c>
      <c r="B104" s="38" t="s">
        <v>279</v>
      </c>
      <c r="C104" s="31" t="s">
        <v>232</v>
      </c>
      <c r="D104" s="30" t="s">
        <v>259</v>
      </c>
      <c r="F104" s="6"/>
      <c r="G104" s="6"/>
      <c r="H104" s="6"/>
      <c r="I104" s="6"/>
    </row>
    <row r="105" spans="1:9" ht="15.75" x14ac:dyDescent="0.25">
      <c r="A105" s="29">
        <v>225</v>
      </c>
      <c r="B105" s="38" t="s">
        <v>280</v>
      </c>
      <c r="C105" s="31" t="s">
        <v>232</v>
      </c>
      <c r="D105" s="30" t="s">
        <v>259</v>
      </c>
      <c r="F105" s="6"/>
      <c r="G105" s="6"/>
      <c r="H105" s="6"/>
      <c r="I105" s="6"/>
    </row>
    <row r="106" spans="1:9" ht="15.75" x14ac:dyDescent="0.25">
      <c r="A106" s="29">
        <v>226</v>
      </c>
      <c r="B106" s="38" t="s">
        <v>281</v>
      </c>
      <c r="C106" s="31" t="s">
        <v>232</v>
      </c>
      <c r="D106" s="30" t="s">
        <v>259</v>
      </c>
      <c r="F106" s="6"/>
      <c r="G106" s="6"/>
      <c r="H106" s="6"/>
      <c r="I106" s="6"/>
    </row>
    <row r="107" spans="1:9" ht="15.75" x14ac:dyDescent="0.25">
      <c r="A107" s="29">
        <v>227</v>
      </c>
      <c r="B107" s="38" t="s">
        <v>282</v>
      </c>
      <c r="C107" s="31" t="s">
        <v>232</v>
      </c>
      <c r="D107" s="30" t="s">
        <v>259</v>
      </c>
      <c r="F107" s="6"/>
      <c r="G107" s="15"/>
      <c r="H107" s="6"/>
      <c r="I107" s="6"/>
    </row>
    <row r="108" spans="1:9" x14ac:dyDescent="0.25">
      <c r="A108" s="70"/>
      <c r="B108" s="71"/>
      <c r="C108" s="72"/>
      <c r="D108" s="71"/>
      <c r="F108" s="6"/>
      <c r="G108" s="15"/>
      <c r="H108" s="6"/>
      <c r="I108" s="6"/>
    </row>
    <row r="109" spans="1:9" x14ac:dyDescent="0.25">
      <c r="A109" s="70"/>
      <c r="B109" s="71"/>
      <c r="C109" s="72"/>
      <c r="D109" s="71"/>
      <c r="F109" s="6"/>
      <c r="G109" s="15"/>
      <c r="H109" s="6"/>
      <c r="I109" s="6"/>
    </row>
    <row r="110" spans="1:9" x14ac:dyDescent="0.25">
      <c r="A110" s="70"/>
      <c r="B110" s="71"/>
      <c r="C110" s="72"/>
      <c r="D110" s="71"/>
      <c r="F110" s="6"/>
      <c r="G110" s="15"/>
      <c r="H110" s="6"/>
      <c r="I110" s="6"/>
    </row>
    <row r="111" spans="1:9" x14ac:dyDescent="0.25">
      <c r="A111" s="2"/>
      <c r="B111" s="10"/>
      <c r="C111" s="10"/>
      <c r="D111" s="10"/>
      <c r="F111" s="6"/>
      <c r="G111" s="6"/>
      <c r="H111" s="6"/>
      <c r="I111" s="6"/>
    </row>
    <row r="112" spans="1:9" x14ac:dyDescent="0.25">
      <c r="B112" s="6">
        <f>COUNTA(B102:B111)</f>
        <v>6</v>
      </c>
      <c r="G112" s="6"/>
    </row>
    <row r="113" spans="1:9" x14ac:dyDescent="0.25">
      <c r="A113" s="6"/>
      <c r="B113" s="6"/>
      <c r="C113" s="6"/>
      <c r="D113" s="6"/>
      <c r="F113" s="6"/>
      <c r="G113" s="6"/>
      <c r="H113" s="6"/>
      <c r="I113" s="6"/>
    </row>
    <row r="114" spans="1:9" x14ac:dyDescent="0.25">
      <c r="A114" t="s">
        <v>283</v>
      </c>
      <c r="B114">
        <f>B64+G64+B82+G82+B98+G98+B112</f>
        <v>76</v>
      </c>
    </row>
    <row r="115" spans="1:9" x14ac:dyDescent="0.25">
      <c r="A115" s="6"/>
      <c r="B115" s="6"/>
      <c r="C115" s="6"/>
      <c r="D115" s="6"/>
      <c r="F115" s="6"/>
      <c r="G115" s="6"/>
      <c r="H115" s="6"/>
      <c r="I115" s="6"/>
    </row>
    <row r="116" spans="1:9" ht="21" x14ac:dyDescent="0.35">
      <c r="A116" s="7" t="s">
        <v>52</v>
      </c>
      <c r="B116" s="6"/>
      <c r="C116" s="6"/>
      <c r="D116" s="6"/>
      <c r="F116" s="6"/>
      <c r="G116" s="6"/>
      <c r="H116" s="6"/>
      <c r="I116" s="6"/>
    </row>
    <row r="118" spans="1:9" x14ac:dyDescent="0.25">
      <c r="A118" s="20" t="s">
        <v>284</v>
      </c>
      <c r="B118" s="20" t="s">
        <v>106</v>
      </c>
      <c r="C118" s="12"/>
      <c r="D118" s="12"/>
      <c r="F118" s="20" t="s">
        <v>285</v>
      </c>
      <c r="G118" s="20" t="s">
        <v>106</v>
      </c>
      <c r="H118" s="4"/>
      <c r="I118" s="4"/>
    </row>
    <row r="119" spans="1:9" x14ac:dyDescent="0.25">
      <c r="A119" s="5" t="s">
        <v>108</v>
      </c>
      <c r="B119" s="5" t="s">
        <v>109</v>
      </c>
      <c r="C119" s="5" t="s">
        <v>110</v>
      </c>
      <c r="D119" s="5" t="s">
        <v>111</v>
      </c>
      <c r="F119" s="5" t="s">
        <v>108</v>
      </c>
      <c r="G119" s="5" t="s">
        <v>109</v>
      </c>
      <c r="H119" s="5" t="s">
        <v>110</v>
      </c>
      <c r="I119" s="5" t="s">
        <v>111</v>
      </c>
    </row>
    <row r="120" spans="1:9" x14ac:dyDescent="0.25">
      <c r="A120" s="29">
        <v>76</v>
      </c>
      <c r="B120" s="30" t="s">
        <v>286</v>
      </c>
      <c r="C120" s="31" t="s">
        <v>287</v>
      </c>
      <c r="D120" s="31" t="s">
        <v>114</v>
      </c>
      <c r="F120" s="29">
        <v>51</v>
      </c>
      <c r="G120" s="30" t="s">
        <v>288</v>
      </c>
      <c r="H120" s="31" t="s">
        <v>289</v>
      </c>
      <c r="I120" s="31" t="s">
        <v>114</v>
      </c>
    </row>
    <row r="121" spans="1:9" x14ac:dyDescent="0.25">
      <c r="A121" s="29">
        <v>77</v>
      </c>
      <c r="B121" s="30" t="s">
        <v>290</v>
      </c>
      <c r="C121" s="31" t="s">
        <v>287</v>
      </c>
      <c r="D121" s="31" t="s">
        <v>114</v>
      </c>
      <c r="F121" s="29">
        <v>52</v>
      </c>
      <c r="G121" s="30" t="s">
        <v>291</v>
      </c>
      <c r="H121" s="31" t="s">
        <v>289</v>
      </c>
      <c r="I121" s="31" t="s">
        <v>114</v>
      </c>
    </row>
    <row r="122" spans="1:9" x14ac:dyDescent="0.25">
      <c r="A122" s="25">
        <v>13</v>
      </c>
      <c r="B122" s="26" t="s">
        <v>292</v>
      </c>
      <c r="C122" s="27" t="s">
        <v>293</v>
      </c>
      <c r="D122" s="27" t="s">
        <v>114</v>
      </c>
      <c r="F122" s="29">
        <v>53</v>
      </c>
      <c r="G122" s="30" t="s">
        <v>294</v>
      </c>
      <c r="H122" s="31" t="s">
        <v>289</v>
      </c>
      <c r="I122" s="31" t="s">
        <v>114</v>
      </c>
    </row>
    <row r="123" spans="1:9" x14ac:dyDescent="0.25">
      <c r="A123" s="29">
        <v>172</v>
      </c>
      <c r="B123" s="30" t="s">
        <v>295</v>
      </c>
      <c r="C123" s="31" t="s">
        <v>287</v>
      </c>
      <c r="D123" s="31" t="s">
        <v>133</v>
      </c>
      <c r="F123" s="29">
        <v>54</v>
      </c>
      <c r="G123" s="30" t="s">
        <v>296</v>
      </c>
      <c r="H123" s="31" t="s">
        <v>289</v>
      </c>
      <c r="I123" s="31" t="s">
        <v>114</v>
      </c>
    </row>
    <row r="124" spans="1:9" x14ac:dyDescent="0.25">
      <c r="A124" s="29">
        <v>173</v>
      </c>
      <c r="B124" s="30" t="s">
        <v>297</v>
      </c>
      <c r="C124" s="31" t="s">
        <v>287</v>
      </c>
      <c r="D124" s="31" t="s">
        <v>133</v>
      </c>
      <c r="F124" s="29">
        <v>55</v>
      </c>
      <c r="G124" s="30" t="s">
        <v>298</v>
      </c>
      <c r="H124" s="31" t="s">
        <v>289</v>
      </c>
      <c r="I124" s="31" t="s">
        <v>114</v>
      </c>
    </row>
    <row r="125" spans="1:9" x14ac:dyDescent="0.25">
      <c r="A125" s="25">
        <v>115</v>
      </c>
      <c r="B125" s="26" t="s">
        <v>299</v>
      </c>
      <c r="C125" s="27" t="s">
        <v>293</v>
      </c>
      <c r="D125" s="27" t="s">
        <v>133</v>
      </c>
      <c r="F125" s="29">
        <v>56</v>
      </c>
      <c r="G125" s="30" t="s">
        <v>300</v>
      </c>
      <c r="H125" s="31" t="s">
        <v>289</v>
      </c>
      <c r="I125" s="31" t="s">
        <v>114</v>
      </c>
    </row>
    <row r="126" spans="1:9" x14ac:dyDescent="0.25">
      <c r="A126" s="25">
        <v>116</v>
      </c>
      <c r="B126" s="26" t="s">
        <v>301</v>
      </c>
      <c r="C126" s="27" t="s">
        <v>293</v>
      </c>
      <c r="D126" s="27" t="s">
        <v>133</v>
      </c>
      <c r="F126" s="29">
        <v>36</v>
      </c>
      <c r="G126" s="30" t="s">
        <v>302</v>
      </c>
      <c r="H126" s="31" t="s">
        <v>303</v>
      </c>
      <c r="I126" s="31" t="s">
        <v>114</v>
      </c>
    </row>
    <row r="127" spans="1:9" x14ac:dyDescent="0.25">
      <c r="A127" s="25">
        <v>117</v>
      </c>
      <c r="B127" s="26" t="s">
        <v>304</v>
      </c>
      <c r="C127" s="27" t="s">
        <v>293</v>
      </c>
      <c r="D127" s="27" t="s">
        <v>133</v>
      </c>
      <c r="F127" s="29">
        <v>154</v>
      </c>
      <c r="G127" s="30" t="s">
        <v>305</v>
      </c>
      <c r="H127" s="31" t="s">
        <v>289</v>
      </c>
      <c r="I127" s="31" t="s">
        <v>133</v>
      </c>
    </row>
    <row r="128" spans="1:9" x14ac:dyDescent="0.25">
      <c r="A128" s="29">
        <v>160</v>
      </c>
      <c r="B128" s="31" t="s">
        <v>306</v>
      </c>
      <c r="C128" s="31" t="s">
        <v>307</v>
      </c>
      <c r="D128" s="31" t="s">
        <v>133</v>
      </c>
      <c r="F128" s="29">
        <v>155</v>
      </c>
      <c r="G128" s="30" t="s">
        <v>308</v>
      </c>
      <c r="H128" s="31" t="s">
        <v>289</v>
      </c>
      <c r="I128" s="31" t="s">
        <v>133</v>
      </c>
    </row>
    <row r="129" spans="1:9" x14ac:dyDescent="0.25">
      <c r="A129" s="29">
        <v>161</v>
      </c>
      <c r="B129" s="31" t="s">
        <v>309</v>
      </c>
      <c r="C129" s="31" t="s">
        <v>307</v>
      </c>
      <c r="D129" s="31" t="s">
        <v>133</v>
      </c>
      <c r="F129" s="29">
        <v>156</v>
      </c>
      <c r="G129" s="30" t="s">
        <v>310</v>
      </c>
      <c r="H129" s="31" t="s">
        <v>289</v>
      </c>
      <c r="I129" s="31" t="s">
        <v>133</v>
      </c>
    </row>
    <row r="130" spans="1:9" x14ac:dyDescent="0.25">
      <c r="A130" s="29">
        <v>162</v>
      </c>
      <c r="B130" s="31" t="s">
        <v>311</v>
      </c>
      <c r="C130" s="31" t="s">
        <v>307</v>
      </c>
      <c r="D130" s="31" t="s">
        <v>133</v>
      </c>
      <c r="F130" s="29">
        <v>157</v>
      </c>
      <c r="G130" s="30" t="s">
        <v>312</v>
      </c>
      <c r="H130" s="31" t="s">
        <v>289</v>
      </c>
      <c r="I130" s="31" t="s">
        <v>133</v>
      </c>
    </row>
    <row r="131" spans="1:9" x14ac:dyDescent="0.25">
      <c r="A131" s="29">
        <v>163</v>
      </c>
      <c r="B131" s="31" t="s">
        <v>313</v>
      </c>
      <c r="C131" s="31" t="s">
        <v>307</v>
      </c>
      <c r="D131" s="31" t="s">
        <v>133</v>
      </c>
      <c r="F131" s="29">
        <v>158</v>
      </c>
      <c r="G131" s="30" t="s">
        <v>314</v>
      </c>
      <c r="H131" s="31" t="s">
        <v>289</v>
      </c>
      <c r="I131" s="31" t="s">
        <v>133</v>
      </c>
    </row>
    <row r="132" spans="1:9" x14ac:dyDescent="0.25">
      <c r="A132" s="29">
        <v>164</v>
      </c>
      <c r="B132" s="31" t="s">
        <v>315</v>
      </c>
      <c r="C132" s="31" t="s">
        <v>307</v>
      </c>
      <c r="D132" s="31" t="s">
        <v>133</v>
      </c>
      <c r="F132" s="29">
        <v>159</v>
      </c>
      <c r="G132" s="30" t="s">
        <v>316</v>
      </c>
      <c r="H132" s="31" t="s">
        <v>289</v>
      </c>
      <c r="I132" s="31" t="s">
        <v>133</v>
      </c>
    </row>
    <row r="133" spans="1:9" x14ac:dyDescent="0.25">
      <c r="A133" s="63">
        <v>165</v>
      </c>
      <c r="B133" s="65" t="s">
        <v>317</v>
      </c>
      <c r="C133" s="65" t="s">
        <v>307</v>
      </c>
      <c r="D133" s="65" t="s">
        <v>133</v>
      </c>
      <c r="F133" s="29">
        <v>136</v>
      </c>
      <c r="G133" s="30" t="s">
        <v>318</v>
      </c>
      <c r="H133" s="31" t="s">
        <v>303</v>
      </c>
      <c r="I133" s="31" t="s">
        <v>133</v>
      </c>
    </row>
    <row r="134" spans="1:9" x14ac:dyDescent="0.25">
      <c r="A134" s="29"/>
      <c r="B134" s="31"/>
      <c r="C134" s="31"/>
      <c r="D134" s="31"/>
      <c r="F134" s="29">
        <v>137</v>
      </c>
      <c r="G134" s="30" t="s">
        <v>319</v>
      </c>
      <c r="H134" s="31" t="s">
        <v>303</v>
      </c>
      <c r="I134" s="31" t="s">
        <v>133</v>
      </c>
    </row>
    <row r="135" spans="1:9" x14ac:dyDescent="0.25">
      <c r="A135" s="8"/>
      <c r="B135" s="8"/>
      <c r="C135" s="8"/>
      <c r="D135" s="8"/>
      <c r="E135" s="6"/>
      <c r="F135" s="8"/>
      <c r="G135" s="8"/>
      <c r="H135" s="8"/>
      <c r="I135" s="8"/>
    </row>
    <row r="136" spans="1:9" x14ac:dyDescent="0.25">
      <c r="A136" s="6"/>
      <c r="B136" s="6">
        <f>COUNTA(B120:B135)</f>
        <v>14</v>
      </c>
      <c r="C136" s="6"/>
      <c r="D136" s="6"/>
      <c r="F136" s="6"/>
      <c r="G136" s="6">
        <f>COUNTA(G120:G134)</f>
        <v>15</v>
      </c>
      <c r="H136" s="6"/>
      <c r="I136" s="6"/>
    </row>
    <row r="138" spans="1:9" x14ac:dyDescent="0.25">
      <c r="A138" s="21" t="s">
        <v>320</v>
      </c>
      <c r="B138" s="20" t="s">
        <v>106</v>
      </c>
      <c r="C138" s="4"/>
      <c r="D138" s="4"/>
      <c r="F138" s="21" t="s">
        <v>321</v>
      </c>
      <c r="G138" s="20" t="s">
        <v>106</v>
      </c>
      <c r="H138" s="4"/>
      <c r="I138" s="4"/>
    </row>
    <row r="139" spans="1:9" x14ac:dyDescent="0.25">
      <c r="A139" s="5" t="s">
        <v>108</v>
      </c>
      <c r="B139" s="5" t="s">
        <v>109</v>
      </c>
      <c r="C139" s="5" t="s">
        <v>110</v>
      </c>
      <c r="D139" s="5" t="s">
        <v>111</v>
      </c>
      <c r="F139" s="5" t="s">
        <v>108</v>
      </c>
      <c r="G139" s="5" t="s">
        <v>109</v>
      </c>
      <c r="H139" s="5" t="s">
        <v>110</v>
      </c>
      <c r="I139" s="5" t="s">
        <v>111</v>
      </c>
    </row>
    <row r="140" spans="1:9" x14ac:dyDescent="0.25">
      <c r="A140" s="25">
        <v>21</v>
      </c>
      <c r="B140" s="26" t="s">
        <v>322</v>
      </c>
      <c r="C140" s="27" t="s">
        <v>323</v>
      </c>
      <c r="D140" s="27" t="s">
        <v>114</v>
      </c>
      <c r="F140" s="29">
        <v>43</v>
      </c>
      <c r="G140" s="30" t="s">
        <v>324</v>
      </c>
      <c r="H140" s="31" t="s">
        <v>325</v>
      </c>
      <c r="I140" s="31" t="s">
        <v>114</v>
      </c>
    </row>
    <row r="141" spans="1:9" x14ac:dyDescent="0.25">
      <c r="A141" s="25">
        <v>22</v>
      </c>
      <c r="B141" s="26" t="s">
        <v>326</v>
      </c>
      <c r="C141" s="27" t="s">
        <v>323</v>
      </c>
      <c r="D141" s="27" t="s">
        <v>114</v>
      </c>
      <c r="F141" s="29">
        <v>44</v>
      </c>
      <c r="G141" s="30" t="s">
        <v>327</v>
      </c>
      <c r="H141" s="31" t="s">
        <v>325</v>
      </c>
      <c r="I141" s="31" t="s">
        <v>114</v>
      </c>
    </row>
    <row r="142" spans="1:9" x14ac:dyDescent="0.25">
      <c r="A142" s="25">
        <v>23</v>
      </c>
      <c r="B142" s="26" t="s">
        <v>328</v>
      </c>
      <c r="C142" s="27" t="s">
        <v>323</v>
      </c>
      <c r="D142" s="27" t="s">
        <v>114</v>
      </c>
      <c r="F142" s="29">
        <v>42</v>
      </c>
      <c r="G142" s="30" t="s">
        <v>329</v>
      </c>
      <c r="H142" s="31" t="s">
        <v>330</v>
      </c>
      <c r="I142" s="31" t="s">
        <v>114</v>
      </c>
    </row>
    <row r="143" spans="1:9" x14ac:dyDescent="0.25">
      <c r="A143" s="25">
        <v>57</v>
      </c>
      <c r="B143" s="26" t="s">
        <v>331</v>
      </c>
      <c r="C143" s="27" t="s">
        <v>332</v>
      </c>
      <c r="D143" s="27" t="s">
        <v>114</v>
      </c>
      <c r="F143" s="29">
        <v>145</v>
      </c>
      <c r="G143" s="30" t="s">
        <v>333</v>
      </c>
      <c r="H143" s="31" t="s">
        <v>325</v>
      </c>
      <c r="I143" s="31" t="s">
        <v>133</v>
      </c>
    </row>
    <row r="144" spans="1:9" x14ac:dyDescent="0.25">
      <c r="A144" s="25">
        <v>58</v>
      </c>
      <c r="B144" s="26" t="s">
        <v>334</v>
      </c>
      <c r="C144" s="27" t="s">
        <v>332</v>
      </c>
      <c r="D144" s="27" t="s">
        <v>114</v>
      </c>
      <c r="F144" s="29">
        <v>146</v>
      </c>
      <c r="G144" s="30" t="s">
        <v>335</v>
      </c>
      <c r="H144" s="31" t="s">
        <v>325</v>
      </c>
      <c r="I144" s="31" t="s">
        <v>133</v>
      </c>
    </row>
    <row r="145" spans="1:9" x14ac:dyDescent="0.25">
      <c r="A145" s="25">
        <v>59</v>
      </c>
      <c r="B145" s="26" t="s">
        <v>336</v>
      </c>
      <c r="C145" s="27" t="s">
        <v>332</v>
      </c>
      <c r="D145" s="27" t="s">
        <v>114</v>
      </c>
      <c r="F145" s="29">
        <v>147</v>
      </c>
      <c r="G145" s="30" t="s">
        <v>337</v>
      </c>
      <c r="H145" s="31" t="s">
        <v>325</v>
      </c>
      <c r="I145" s="31" t="s">
        <v>133</v>
      </c>
    </row>
    <row r="146" spans="1:9" x14ac:dyDescent="0.25">
      <c r="A146" s="25">
        <v>121</v>
      </c>
      <c r="B146" s="26" t="s">
        <v>338</v>
      </c>
      <c r="C146" s="27" t="s">
        <v>323</v>
      </c>
      <c r="D146" s="27" t="s">
        <v>133</v>
      </c>
      <c r="F146" s="29">
        <v>148</v>
      </c>
      <c r="G146" s="30" t="s">
        <v>339</v>
      </c>
      <c r="H146" s="31" t="s">
        <v>325</v>
      </c>
      <c r="I146" s="31" t="s">
        <v>133</v>
      </c>
    </row>
    <row r="147" spans="1:9" x14ac:dyDescent="0.25">
      <c r="A147" s="25">
        <v>122</v>
      </c>
      <c r="B147" s="26" t="s">
        <v>340</v>
      </c>
      <c r="C147" s="27" t="s">
        <v>323</v>
      </c>
      <c r="D147" s="27" t="s">
        <v>133</v>
      </c>
      <c r="F147" s="29">
        <v>149</v>
      </c>
      <c r="G147" s="30" t="s">
        <v>341</v>
      </c>
      <c r="H147" s="31" t="s">
        <v>325</v>
      </c>
      <c r="I147" s="31" t="s">
        <v>133</v>
      </c>
    </row>
    <row r="148" spans="1:9" x14ac:dyDescent="0.25">
      <c r="A148" s="25">
        <v>123</v>
      </c>
      <c r="B148" s="26" t="s">
        <v>342</v>
      </c>
      <c r="C148" s="27" t="s">
        <v>323</v>
      </c>
      <c r="D148" s="27" t="s">
        <v>133</v>
      </c>
      <c r="F148" s="29">
        <v>150</v>
      </c>
      <c r="G148" s="30" t="s">
        <v>343</v>
      </c>
      <c r="H148" s="31" t="s">
        <v>325</v>
      </c>
      <c r="I148" s="31" t="s">
        <v>133</v>
      </c>
    </row>
    <row r="149" spans="1:9" x14ac:dyDescent="0.25">
      <c r="A149" s="25">
        <v>124</v>
      </c>
      <c r="B149" s="26" t="s">
        <v>344</v>
      </c>
      <c r="C149" s="27" t="s">
        <v>323</v>
      </c>
      <c r="D149" s="27" t="s">
        <v>133</v>
      </c>
      <c r="F149" s="29">
        <v>141</v>
      </c>
      <c r="G149" s="30" t="s">
        <v>345</v>
      </c>
      <c r="H149" s="31" t="s">
        <v>330</v>
      </c>
      <c r="I149" s="31" t="s">
        <v>133</v>
      </c>
    </row>
    <row r="150" spans="1:9" x14ac:dyDescent="0.25">
      <c r="A150" s="25">
        <v>166</v>
      </c>
      <c r="B150" s="26" t="s">
        <v>346</v>
      </c>
      <c r="C150" s="27" t="s">
        <v>332</v>
      </c>
      <c r="D150" s="27" t="s">
        <v>133</v>
      </c>
      <c r="F150" s="29">
        <v>142</v>
      </c>
      <c r="G150" s="30" t="s">
        <v>347</v>
      </c>
      <c r="H150" s="31" t="s">
        <v>330</v>
      </c>
      <c r="I150" s="31" t="s">
        <v>133</v>
      </c>
    </row>
    <row r="151" spans="1:9" x14ac:dyDescent="0.25">
      <c r="A151" s="25">
        <v>167</v>
      </c>
      <c r="B151" s="26" t="s">
        <v>348</v>
      </c>
      <c r="C151" s="27" t="s">
        <v>332</v>
      </c>
      <c r="D151" s="27" t="s">
        <v>133</v>
      </c>
      <c r="F151" s="29">
        <v>143</v>
      </c>
      <c r="G151" s="30" t="s">
        <v>349</v>
      </c>
      <c r="H151" s="31" t="s">
        <v>330</v>
      </c>
      <c r="I151" s="31" t="s">
        <v>133</v>
      </c>
    </row>
    <row r="152" spans="1:9" x14ac:dyDescent="0.25">
      <c r="A152" s="25">
        <v>105</v>
      </c>
      <c r="B152" s="27" t="s">
        <v>350</v>
      </c>
      <c r="C152" s="27" t="s">
        <v>351</v>
      </c>
      <c r="D152" s="27" t="s">
        <v>133</v>
      </c>
      <c r="F152" s="63">
        <v>144</v>
      </c>
      <c r="G152" s="64" t="s">
        <v>352</v>
      </c>
      <c r="H152" s="65" t="s">
        <v>330</v>
      </c>
      <c r="I152" s="65" t="s">
        <v>133</v>
      </c>
    </row>
    <row r="153" spans="1:9" x14ac:dyDescent="0.25">
      <c r="A153" s="25">
        <v>106</v>
      </c>
      <c r="B153" s="27" t="s">
        <v>353</v>
      </c>
      <c r="C153" s="27" t="s">
        <v>351</v>
      </c>
      <c r="D153" s="27" t="s">
        <v>133</v>
      </c>
      <c r="F153" s="8"/>
      <c r="G153" s="8"/>
      <c r="H153" s="8"/>
      <c r="I153" s="8"/>
    </row>
    <row r="154" spans="1:9" x14ac:dyDescent="0.25">
      <c r="A154" s="10"/>
      <c r="B154" s="10"/>
      <c r="C154" s="10"/>
      <c r="D154" s="10"/>
      <c r="F154" s="10"/>
      <c r="G154" s="10"/>
      <c r="H154" s="10"/>
      <c r="I154" s="10"/>
    </row>
    <row r="155" spans="1:9" x14ac:dyDescent="0.25">
      <c r="B155" s="6">
        <f>COUNTA(B140:B154)</f>
        <v>14</v>
      </c>
      <c r="G155" s="6">
        <f>COUNTA(G140:G154)</f>
        <v>13</v>
      </c>
    </row>
    <row r="156" spans="1:9" x14ac:dyDescent="0.25">
      <c r="B156" s="6"/>
      <c r="G156" s="6"/>
    </row>
    <row r="157" spans="1:9" ht="21" x14ac:dyDescent="0.35">
      <c r="A157" s="7" t="s">
        <v>52</v>
      </c>
      <c r="B157" s="6"/>
      <c r="G157" s="6"/>
    </row>
    <row r="158" spans="1:9" x14ac:dyDescent="0.25">
      <c r="B158" s="6"/>
      <c r="G158" s="6"/>
    </row>
    <row r="159" spans="1:9" x14ac:dyDescent="0.25">
      <c r="A159" s="23" t="s">
        <v>151</v>
      </c>
      <c r="B159" s="24" t="s">
        <v>257</v>
      </c>
      <c r="C159" s="4"/>
      <c r="D159" s="4"/>
      <c r="F159" s="23" t="s">
        <v>186</v>
      </c>
      <c r="G159" s="24" t="s">
        <v>257</v>
      </c>
      <c r="H159" s="4"/>
      <c r="I159" s="4"/>
    </row>
    <row r="160" spans="1:9" x14ac:dyDescent="0.25">
      <c r="A160" s="5" t="s">
        <v>108</v>
      </c>
      <c r="B160" s="5" t="s">
        <v>109</v>
      </c>
      <c r="C160" s="5" t="s">
        <v>110</v>
      </c>
      <c r="D160" s="5" t="s">
        <v>111</v>
      </c>
      <c r="F160" s="5" t="s">
        <v>108</v>
      </c>
      <c r="G160" s="5" t="s">
        <v>109</v>
      </c>
      <c r="H160" s="5" t="s">
        <v>110</v>
      </c>
      <c r="I160" s="5" t="s">
        <v>111</v>
      </c>
    </row>
    <row r="161" spans="1:9" x14ac:dyDescent="0.25">
      <c r="A161" s="29">
        <v>231</v>
      </c>
      <c r="B161" s="31" t="s">
        <v>354</v>
      </c>
      <c r="C161" s="31" t="s">
        <v>307</v>
      </c>
      <c r="D161" s="30" t="s">
        <v>259</v>
      </c>
      <c r="F161" s="29">
        <v>239</v>
      </c>
      <c r="G161" s="30" t="s">
        <v>355</v>
      </c>
      <c r="H161" s="31" t="s">
        <v>287</v>
      </c>
      <c r="I161" s="30" t="s">
        <v>259</v>
      </c>
    </row>
    <row r="162" spans="1:9" x14ac:dyDescent="0.25">
      <c r="A162" s="29">
        <v>232</v>
      </c>
      <c r="B162" s="31" t="s">
        <v>356</v>
      </c>
      <c r="C162" s="31" t="s">
        <v>307</v>
      </c>
      <c r="D162" s="30" t="s">
        <v>259</v>
      </c>
      <c r="F162" s="29">
        <v>240</v>
      </c>
      <c r="G162" s="30" t="s">
        <v>357</v>
      </c>
      <c r="H162" s="31" t="s">
        <v>287</v>
      </c>
      <c r="I162" s="30" t="s">
        <v>259</v>
      </c>
    </row>
    <row r="163" spans="1:9" x14ac:dyDescent="0.25">
      <c r="A163" s="29">
        <v>233</v>
      </c>
      <c r="B163" s="31" t="s">
        <v>358</v>
      </c>
      <c r="C163" s="31" t="s">
        <v>307</v>
      </c>
      <c r="D163" s="30" t="s">
        <v>259</v>
      </c>
      <c r="F163" s="29">
        <v>241</v>
      </c>
      <c r="G163" s="30" t="s">
        <v>359</v>
      </c>
      <c r="H163" s="31" t="s">
        <v>287</v>
      </c>
      <c r="I163" s="30" t="s">
        <v>259</v>
      </c>
    </row>
    <row r="164" spans="1:9" x14ac:dyDescent="0.25">
      <c r="A164" s="29">
        <v>234</v>
      </c>
      <c r="B164" s="31" t="s">
        <v>360</v>
      </c>
      <c r="C164" s="31" t="s">
        <v>307</v>
      </c>
      <c r="D164" s="30" t="s">
        <v>259</v>
      </c>
      <c r="F164" s="29">
        <v>242</v>
      </c>
      <c r="G164" s="30" t="s">
        <v>361</v>
      </c>
      <c r="H164" s="31" t="s">
        <v>287</v>
      </c>
      <c r="I164" s="30" t="s">
        <v>259</v>
      </c>
    </row>
    <row r="165" spans="1:9" x14ac:dyDescent="0.25">
      <c r="A165" s="29">
        <v>235</v>
      </c>
      <c r="B165" s="31" t="s">
        <v>362</v>
      </c>
      <c r="C165" s="31" t="s">
        <v>307</v>
      </c>
      <c r="D165" s="30" t="s">
        <v>259</v>
      </c>
      <c r="F165" s="29">
        <v>243</v>
      </c>
      <c r="G165" s="30" t="s">
        <v>363</v>
      </c>
      <c r="H165" s="31" t="s">
        <v>287</v>
      </c>
      <c r="I165" s="30" t="s">
        <v>259</v>
      </c>
    </row>
    <row r="166" spans="1:9" x14ac:dyDescent="0.25">
      <c r="A166" s="29">
        <v>236</v>
      </c>
      <c r="B166" s="31" t="s">
        <v>364</v>
      </c>
      <c r="C166" s="31" t="s">
        <v>307</v>
      </c>
      <c r="D166" s="30" t="s">
        <v>259</v>
      </c>
      <c r="F166" s="29">
        <v>244</v>
      </c>
      <c r="G166" s="30" t="s">
        <v>365</v>
      </c>
      <c r="H166" s="31" t="s">
        <v>287</v>
      </c>
      <c r="I166" s="30" t="s">
        <v>259</v>
      </c>
    </row>
    <row r="167" spans="1:9" x14ac:dyDescent="0.25">
      <c r="A167" s="29">
        <v>237</v>
      </c>
      <c r="B167" s="31" t="s">
        <v>366</v>
      </c>
      <c r="C167" s="31" t="s">
        <v>307</v>
      </c>
      <c r="D167" s="30" t="s">
        <v>259</v>
      </c>
      <c r="F167" s="29">
        <v>228</v>
      </c>
      <c r="G167" s="30" t="s">
        <v>367</v>
      </c>
      <c r="H167" s="31" t="s">
        <v>289</v>
      </c>
      <c r="I167" s="30" t="s">
        <v>259</v>
      </c>
    </row>
    <row r="168" spans="1:9" x14ac:dyDescent="0.25">
      <c r="A168" s="29">
        <v>238</v>
      </c>
      <c r="B168" s="31" t="s">
        <v>368</v>
      </c>
      <c r="C168" s="31" t="s">
        <v>307</v>
      </c>
      <c r="D168" s="30" t="s">
        <v>259</v>
      </c>
      <c r="F168" s="29">
        <v>229</v>
      </c>
      <c r="G168" s="30" t="s">
        <v>369</v>
      </c>
      <c r="H168" s="31" t="s">
        <v>289</v>
      </c>
      <c r="I168" s="30" t="s">
        <v>259</v>
      </c>
    </row>
    <row r="169" spans="1:9" x14ac:dyDescent="0.25">
      <c r="A169" s="32"/>
      <c r="B169" s="33"/>
      <c r="C169" s="33"/>
      <c r="D169" s="39"/>
      <c r="F169" s="29">
        <v>230</v>
      </c>
      <c r="G169" s="30" t="s">
        <v>370</v>
      </c>
      <c r="H169" s="31" t="s">
        <v>289</v>
      </c>
      <c r="I169" s="30" t="s">
        <v>259</v>
      </c>
    </row>
    <row r="170" spans="1:9" x14ac:dyDescent="0.25">
      <c r="A170" s="2"/>
      <c r="B170" s="2"/>
      <c r="C170" s="2"/>
      <c r="D170" s="2"/>
      <c r="F170" s="2"/>
      <c r="G170" s="2"/>
      <c r="H170" s="2"/>
      <c r="I170" s="2"/>
    </row>
    <row r="171" spans="1:9" x14ac:dyDescent="0.25">
      <c r="B171" s="6">
        <f>COUNTA(B161:B170)</f>
        <v>8</v>
      </c>
      <c r="G171" s="6">
        <f>COUNTA(G161:G170)</f>
        <v>9</v>
      </c>
    </row>
    <row r="172" spans="1:9" x14ac:dyDescent="0.25">
      <c r="B172" s="6"/>
      <c r="G172" s="6"/>
    </row>
    <row r="173" spans="1:9" x14ac:dyDescent="0.25">
      <c r="A173" s="23" t="s">
        <v>187</v>
      </c>
      <c r="B173" s="24" t="s">
        <v>257</v>
      </c>
      <c r="C173" s="4"/>
      <c r="D173" s="4"/>
      <c r="G173" s="6"/>
    </row>
    <row r="174" spans="1:9" x14ac:dyDescent="0.25">
      <c r="A174" s="5" t="s">
        <v>108</v>
      </c>
      <c r="B174" s="5" t="s">
        <v>109</v>
      </c>
      <c r="C174" s="5" t="s">
        <v>110</v>
      </c>
      <c r="D174" s="5" t="s">
        <v>111</v>
      </c>
      <c r="G174" s="6"/>
    </row>
    <row r="175" spans="1:9" x14ac:dyDescent="0.25">
      <c r="A175" s="29">
        <v>216</v>
      </c>
      <c r="B175" s="31" t="s">
        <v>371</v>
      </c>
      <c r="C175" s="31" t="s">
        <v>372</v>
      </c>
      <c r="D175" s="30" t="s">
        <v>259</v>
      </c>
      <c r="G175" s="6"/>
    </row>
    <row r="176" spans="1:9" x14ac:dyDescent="0.25">
      <c r="A176" s="29">
        <v>217</v>
      </c>
      <c r="B176" s="31" t="s">
        <v>373</v>
      </c>
      <c r="C176" s="31" t="s">
        <v>372</v>
      </c>
      <c r="D176" s="30" t="s">
        <v>259</v>
      </c>
      <c r="G176" s="6"/>
    </row>
    <row r="177" spans="1:7" x14ac:dyDescent="0.25">
      <c r="A177" s="29">
        <v>218</v>
      </c>
      <c r="B177" s="31" t="s">
        <v>374</v>
      </c>
      <c r="C177" s="31" t="s">
        <v>372</v>
      </c>
      <c r="D177" s="30" t="s">
        <v>259</v>
      </c>
      <c r="G177" s="6"/>
    </row>
    <row r="178" spans="1:7" x14ac:dyDescent="0.25">
      <c r="A178" s="29">
        <v>219</v>
      </c>
      <c r="B178" s="31" t="s">
        <v>375</v>
      </c>
      <c r="C178" s="31" t="s">
        <v>372</v>
      </c>
      <c r="D178" s="30" t="s">
        <v>259</v>
      </c>
      <c r="G178" s="6"/>
    </row>
    <row r="179" spans="1:7" x14ac:dyDescent="0.25">
      <c r="A179" s="29">
        <v>220</v>
      </c>
      <c r="B179" s="31" t="s">
        <v>376</v>
      </c>
      <c r="C179" s="31" t="s">
        <v>372</v>
      </c>
      <c r="D179" s="30" t="s">
        <v>259</v>
      </c>
      <c r="G179" s="6"/>
    </row>
    <row r="180" spans="1:7" x14ac:dyDescent="0.25">
      <c r="A180" s="29">
        <v>221</v>
      </c>
      <c r="B180" s="31" t="s">
        <v>377</v>
      </c>
      <c r="C180" s="31" t="s">
        <v>372</v>
      </c>
      <c r="D180" s="30" t="s">
        <v>259</v>
      </c>
      <c r="G180" s="6"/>
    </row>
    <row r="181" spans="1:7" x14ac:dyDescent="0.25">
      <c r="A181" s="2"/>
      <c r="B181" s="2"/>
      <c r="C181" s="2"/>
      <c r="D181" s="2"/>
      <c r="G181" s="6"/>
    </row>
    <row r="182" spans="1:7" x14ac:dyDescent="0.25">
      <c r="B182" s="6">
        <f>COUNTA(B175:B181)</f>
        <v>6</v>
      </c>
      <c r="G182" s="6"/>
    </row>
    <row r="183" spans="1:7" x14ac:dyDescent="0.25">
      <c r="B183" s="6"/>
      <c r="G183" s="6"/>
    </row>
    <row r="184" spans="1:7" x14ac:dyDescent="0.25">
      <c r="A184" t="s">
        <v>378</v>
      </c>
      <c r="B184">
        <f>B136+G136+B155+G155+B171+G171+B182</f>
        <v>79</v>
      </c>
    </row>
    <row r="186" spans="1:7" x14ac:dyDescent="0.25">
      <c r="A186" s="11" t="s">
        <v>379</v>
      </c>
      <c r="B186" s="11">
        <f>+B43+B114+B184</f>
        <v>210</v>
      </c>
    </row>
  </sheetData>
  <pageMargins left="0.7" right="0.7" top="0.75" bottom="0.75" header="0.3" footer="0.3"/>
  <pageSetup paperSize="9" fitToHeight="0" orientation="landscape"/>
  <rowBreaks count="4" manualBreakCount="4">
    <brk id="43" max="16383" man="1"/>
    <brk id="82" max="16383" man="1"/>
    <brk id="114" max="16383" man="1"/>
    <brk id="155" max="16383" man="1"/>
  </rowBreaks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C59C5-F306-4DE6-A96C-58625E3CC93C}">
  <dimension ref="A1:B23"/>
  <sheetViews>
    <sheetView workbookViewId="0">
      <selection activeCell="A24" sqref="A24"/>
    </sheetView>
  </sheetViews>
  <sheetFormatPr defaultRowHeight="15" x14ac:dyDescent="0.25"/>
  <cols>
    <col min="1" max="1" width="34.28515625" style="17" bestFit="1" customWidth="1"/>
  </cols>
  <sheetData>
    <row r="1" spans="1:2" x14ac:dyDescent="0.25">
      <c r="A1" s="61" t="s">
        <v>380</v>
      </c>
    </row>
    <row r="2" spans="1:2" x14ac:dyDescent="0.25">
      <c r="A2" s="61" t="s">
        <v>381</v>
      </c>
      <c r="B2" s="61"/>
    </row>
    <row r="3" spans="1:2" x14ac:dyDescent="0.25">
      <c r="A3" s="61" t="s">
        <v>251</v>
      </c>
      <c r="B3" s="61"/>
    </row>
    <row r="4" spans="1:2" x14ac:dyDescent="0.25">
      <c r="A4" s="61" t="s">
        <v>382</v>
      </c>
    </row>
    <row r="5" spans="1:2" x14ac:dyDescent="0.25">
      <c r="A5" s="61" t="s">
        <v>197</v>
      </c>
    </row>
    <row r="6" spans="1:2" x14ac:dyDescent="0.25">
      <c r="A6" s="61" t="s">
        <v>323</v>
      </c>
    </row>
    <row r="7" spans="1:2" x14ac:dyDescent="0.25">
      <c r="A7" s="61" t="s">
        <v>122</v>
      </c>
    </row>
    <row r="8" spans="1:2" x14ac:dyDescent="0.25">
      <c r="A8" s="61" t="s">
        <v>153</v>
      </c>
    </row>
    <row r="9" spans="1:2" x14ac:dyDescent="0.25">
      <c r="A9" s="61" t="s">
        <v>168</v>
      </c>
    </row>
    <row r="10" spans="1:2" x14ac:dyDescent="0.25">
      <c r="A10" s="61" t="s">
        <v>330</v>
      </c>
    </row>
    <row r="11" spans="1:2" x14ac:dyDescent="0.25">
      <c r="A11" s="61" t="s">
        <v>383</v>
      </c>
    </row>
    <row r="12" spans="1:2" x14ac:dyDescent="0.25">
      <c r="A12" s="61" t="s">
        <v>384</v>
      </c>
    </row>
    <row r="13" spans="1:2" x14ac:dyDescent="0.25">
      <c r="A13" s="61" t="s">
        <v>232</v>
      </c>
    </row>
    <row r="14" spans="1:2" x14ac:dyDescent="0.25">
      <c r="A14" s="61" t="s">
        <v>289</v>
      </c>
    </row>
    <row r="15" spans="1:2" x14ac:dyDescent="0.25">
      <c r="A15" s="61" t="s">
        <v>307</v>
      </c>
    </row>
    <row r="16" spans="1:2" x14ac:dyDescent="0.25">
      <c r="A16" s="61" t="s">
        <v>385</v>
      </c>
    </row>
    <row r="17" spans="1:1" x14ac:dyDescent="0.25">
      <c r="A17" s="61" t="s">
        <v>386</v>
      </c>
    </row>
    <row r="18" spans="1:1" x14ac:dyDescent="0.25">
      <c r="A18" s="61" t="s">
        <v>155</v>
      </c>
    </row>
    <row r="19" spans="1:1" x14ac:dyDescent="0.25">
      <c r="A19" s="61" t="s">
        <v>387</v>
      </c>
    </row>
    <row r="20" spans="1:1" x14ac:dyDescent="0.25">
      <c r="A20" s="61" t="s">
        <v>166</v>
      </c>
    </row>
    <row r="21" spans="1:1" x14ac:dyDescent="0.25">
      <c r="A21" s="61" t="s">
        <v>388</v>
      </c>
    </row>
    <row r="23" spans="1:1" x14ac:dyDescent="0.25">
      <c r="A23" s="16">
        <f>COUNTA(A1:A21)</f>
        <v>21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BA574-6BEB-4876-857D-ED2E73AE69B4}">
  <dimension ref="A1:A10"/>
  <sheetViews>
    <sheetView workbookViewId="0">
      <selection activeCell="I15" sqref="I15"/>
    </sheetView>
  </sheetViews>
  <sheetFormatPr defaultRowHeight="15" x14ac:dyDescent="0.25"/>
  <cols>
    <col min="1" max="1" width="13.7109375" bestFit="1" customWidth="1"/>
  </cols>
  <sheetData>
    <row r="1" spans="1:1" x14ac:dyDescent="0.25">
      <c r="A1" s="62" t="s">
        <v>264</v>
      </c>
    </row>
    <row r="2" spans="1:1" x14ac:dyDescent="0.25">
      <c r="A2" s="62" t="s">
        <v>389</v>
      </c>
    </row>
    <row r="3" spans="1:1" x14ac:dyDescent="0.25">
      <c r="A3" s="62" t="s">
        <v>372</v>
      </c>
    </row>
    <row r="4" spans="1:1" x14ac:dyDescent="0.25">
      <c r="A4" s="62" t="s">
        <v>232</v>
      </c>
    </row>
    <row r="5" spans="1:1" x14ac:dyDescent="0.25">
      <c r="A5" s="62" t="s">
        <v>289</v>
      </c>
    </row>
    <row r="6" spans="1:1" x14ac:dyDescent="0.25">
      <c r="A6" s="62" t="s">
        <v>307</v>
      </c>
    </row>
    <row r="7" spans="1:1" x14ac:dyDescent="0.25">
      <c r="A7" s="62" t="s">
        <v>287</v>
      </c>
    </row>
    <row r="8" spans="1:1" x14ac:dyDescent="0.25">
      <c r="A8" s="62" t="s">
        <v>195</v>
      </c>
    </row>
    <row r="10" spans="1:1" x14ac:dyDescent="0.25">
      <c r="A10" s="17">
        <f>COUNTA(A1:A9)</f>
        <v>8</v>
      </c>
    </row>
  </sheetData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 origin="userSelected">
  <element uid="9920fcc9-9f43-4d43-9e3e-b98a219cfd55" value=""/>
</sisl>
</file>

<file path=customXml/itemProps1.xml><?xml version="1.0" encoding="utf-8"?>
<ds:datastoreItem xmlns:ds="http://schemas.openxmlformats.org/officeDocument/2006/customXml" ds:itemID="{F90B0E19-78FB-4082-BCFA-53FB830CA47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TIDSPLAN LØR</vt:lpstr>
      <vt:lpstr>TIDSPLAN SØN</vt:lpstr>
      <vt:lpstr>PULJE OVERSIKT</vt:lpstr>
      <vt:lpstr>LAG JENTER</vt:lpstr>
      <vt:lpstr>LAG GUTTER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Hauglum-Werner, Cathrine</dc:creator>
  <cp:keywords/>
  <dc:description/>
  <cp:lastModifiedBy>Hauglum-Werner, Cathrine</cp:lastModifiedBy>
  <cp:revision/>
  <dcterms:created xsi:type="dcterms:W3CDTF">2019-03-30T09:54:33Z</dcterms:created>
  <dcterms:modified xsi:type="dcterms:W3CDTF">2023-10-13T05:58:55Z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ff6f0f60-adaa-4dfc-ba5e-e76e63eca46a</vt:lpwstr>
  </property>
  <property fmtid="{D5CDD505-2E9C-101B-9397-08002B2CF9AE}" pid="3" name="bjSaver">
    <vt:lpwstr>cwyP62gkr3tcmflwNVe+R1+OxoLZETa6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origin="userSelected" xmlns="http://www.boldonj</vt:lpwstr>
  </property>
  <property fmtid="{D5CDD505-2E9C-101B-9397-08002B2CF9AE}" pid="5" name="bjDocumentLabelXML-0">
    <vt:lpwstr>ames.com/2008/01/sie/internal/label"&gt;&lt;element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</Properties>
</file>